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3740" activeTab="0"/>
  </bookViews>
  <sheets>
    <sheet name="seznam chemických přípravků" sheetId="1" r:id="rId1"/>
    <sheet name="List2" sheetId="2" r:id="rId2"/>
    <sheet name="List3" sheetId="3" r:id="rId3"/>
  </sheets>
  <definedNames>
    <definedName name="_xlnm.Print_Area" localSheetId="0">'seznam chemických přípravků'!$A$1:$K$34</definedName>
  </definedNames>
  <calcPr fullCalcOnLoad="1"/>
</workbook>
</file>

<file path=xl/sharedStrings.xml><?xml version="1.0" encoding="utf-8"?>
<sst xmlns="http://schemas.openxmlformats.org/spreadsheetml/2006/main" count="117" uniqueCount="75">
  <si>
    <t>Přípravek</t>
  </si>
  <si>
    <t>MJ</t>
  </si>
  <si>
    <t>množství</t>
  </si>
  <si>
    <t>l</t>
  </si>
  <si>
    <t>herbicid</t>
  </si>
  <si>
    <t>feromon</t>
  </si>
  <si>
    <t>ks</t>
  </si>
  <si>
    <t>repelent</t>
  </si>
  <si>
    <t>barvivo</t>
  </si>
  <si>
    <t>kg</t>
  </si>
  <si>
    <t>hnojivo</t>
  </si>
  <si>
    <t>rodenticid</t>
  </si>
  <si>
    <t>ineskticid</t>
  </si>
  <si>
    <t>fungicid</t>
  </si>
  <si>
    <t>ochranný nátěr</t>
  </si>
  <si>
    <t>dlouhodobé trávníkové hnojivo</t>
  </si>
  <si>
    <t>cena/MJ</t>
  </si>
  <si>
    <t>cena celkem</t>
  </si>
  <si>
    <t>barva</t>
  </si>
  <si>
    <t>lesnická vyznačovací barva modrá</t>
  </si>
  <si>
    <t>Seznam  chemických přípravků</t>
  </si>
  <si>
    <t>celkem</t>
  </si>
  <si>
    <t>bilogická funkce</t>
  </si>
  <si>
    <t>účinná látka</t>
  </si>
  <si>
    <t>prostředek hnědé barvy s fungistatickými účinky k ochraně lesních kultur</t>
  </si>
  <si>
    <t>vinil-acetát</t>
  </si>
  <si>
    <t>glyphosate-IPA</t>
  </si>
  <si>
    <t>(S)-cis-verbenol</t>
  </si>
  <si>
    <t>graminicid k postemergentnímu postřiku jednoletých trávovitých plevelů</t>
  </si>
  <si>
    <t>Ichtyolový komplex</t>
  </si>
  <si>
    <t>tenzid+barvivo</t>
  </si>
  <si>
    <t>repelentní přípravek k ochraně lesních kultur proti okusu a ohryzu zvěří v době vegetačního klidu</t>
  </si>
  <si>
    <t>olej tálový surový</t>
  </si>
  <si>
    <t>chizalofop-P-tefuryl</t>
  </si>
  <si>
    <t>ovčí tuk</t>
  </si>
  <si>
    <t>odpuzovač</t>
  </si>
  <si>
    <t>hnojivo granulované trojsložkové</t>
  </si>
  <si>
    <t>dusík, fosfor, draslík</t>
  </si>
  <si>
    <t>bezchloridové granulované hnojivo k výživě ovoce, zeleniny a okrasných rostlin</t>
  </si>
  <si>
    <t>hnojivo k výživě kulturních rostlin během vegetace.</t>
  </si>
  <si>
    <t>směs solí</t>
  </si>
  <si>
    <t>bromadiolon</t>
  </si>
  <si>
    <t>nástraha k hubení škodlivých hlodavců v uzavřených objektech</t>
  </si>
  <si>
    <t>pěnový pachový ohradník 500 ml</t>
  </si>
  <si>
    <t>metribuzin</t>
  </si>
  <si>
    <t xml:space="preserve">selektivní půdní a listový herbicid </t>
  </si>
  <si>
    <t>hořečnaté hnojivo</t>
  </si>
  <si>
    <t>síran hořečnatý</t>
  </si>
  <si>
    <t>thiamethoxam</t>
  </si>
  <si>
    <t>fluroxypyr</t>
  </si>
  <si>
    <t>dlouhodobě působící dusíkaté hnojivo</t>
  </si>
  <si>
    <t>síran amonný</t>
  </si>
  <si>
    <t>MCPA</t>
  </si>
  <si>
    <t xml:space="preserve">systémový fungicid k ochraně rostlin proti listovým chorobám způsobenými pravými plísněmi </t>
  </si>
  <si>
    <t>propamocarb</t>
  </si>
  <si>
    <t>rostlinné tonicum</t>
  </si>
  <si>
    <t>základový nátěr pro ochranný nátěr na stromy</t>
  </si>
  <si>
    <t>lesnická fluorescenční  vyznačovací barva oranžová</t>
  </si>
  <si>
    <t>lesnická fluorescenční vyznačovací barva zelená</t>
  </si>
  <si>
    <t xml:space="preserve">barvivo do pesticidních postřiků </t>
  </si>
  <si>
    <t>repelenty proti škodám zvěří a krádežím vánočních stromků</t>
  </si>
  <si>
    <t>repelentní přípravek proti letnímu okusu lesní zvěří aplikovaný máčením a postřikem</t>
  </si>
  <si>
    <t>přípravek proti plevelům, včetně hubení nežádoucí dřevinné vegetace bal.5l</t>
  </si>
  <si>
    <t>přípravek proti plevelům, včetně hubení nežádoucí dřevinné vegetace bal.20l</t>
  </si>
  <si>
    <t>insekticidní přípravek ve formě ve vodě dispergovatelného granulátu</t>
  </si>
  <si>
    <t xml:space="preserve">postřikový přípravek ve formě emulgovatelného koncentrátu k hubení odolných dvouděložných plevelů </t>
  </si>
  <si>
    <t>postřikový herbicidní přípravek ve formě rozpustného koncentrátu pro ředění vodou proti dvouděložným plevelům</t>
  </si>
  <si>
    <t>ochranný nátěr proti abiotickým škodám způsobených na listnatých stromech</t>
  </si>
  <si>
    <t>přípravek proti kůrovci - klasický podparník s možností druhého nastřižení sáčku</t>
  </si>
  <si>
    <t>Příloha VZMR " Nákup chemických přípravků"</t>
  </si>
  <si>
    <t>sazba DPH</t>
  </si>
  <si>
    <t>Cena přípravků (Kč)</t>
  </si>
  <si>
    <t xml:space="preserve">celkem bez DPH </t>
  </si>
  <si>
    <t>cena za jednotku</t>
  </si>
  <si>
    <t>celkem cena včetně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</si>
</sst>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4">
    <font>
      <sz val="10"/>
      <name val="Arial CE"/>
      <family val="0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8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22" fillId="0" borderId="22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1" fillId="0" borderId="28" xfId="0" applyFont="1" applyFill="1" applyBorder="1" applyAlignment="1">
      <alignment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21" fillId="0" borderId="22" xfId="0" applyFont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3" xfId="0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lescr.cz/repelenty-proti-skodam-zveri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showGridLines="0" tabSelected="1" workbookViewId="0" topLeftCell="A1">
      <selection activeCell="A27" sqref="A27"/>
    </sheetView>
  </sheetViews>
  <sheetFormatPr defaultColWidth="9.00390625" defaultRowHeight="12.75"/>
  <cols>
    <col min="1" max="1" width="90.625" style="0" bestFit="1" customWidth="1"/>
    <col min="2" max="2" width="14.00390625" style="0" customWidth="1"/>
    <col min="3" max="3" width="17.75390625" style="0" customWidth="1"/>
    <col min="4" max="4" width="5.125" style="0" customWidth="1"/>
    <col min="5" max="5" width="9.00390625" style="0" bestFit="1" customWidth="1"/>
    <col min="6" max="6" width="9.125" style="0" hidden="1" customWidth="1"/>
    <col min="7" max="7" width="11.625" style="0" hidden="1" customWidth="1"/>
    <col min="8" max="8" width="11.00390625" style="0" customWidth="1"/>
    <col min="9" max="9" width="10.875" style="0" customWidth="1"/>
    <col min="10" max="10" width="6.625" style="0" customWidth="1"/>
    <col min="11" max="11" width="13.875" style="0" customWidth="1"/>
  </cols>
  <sheetData>
    <row r="1" ht="12.75">
      <c r="A1" s="44" t="s">
        <v>69</v>
      </c>
    </row>
    <row r="3" ht="13.5" thickBot="1"/>
    <row r="4" spans="1:11" ht="13.5" thickBot="1">
      <c r="A4" s="30" t="s">
        <v>20</v>
      </c>
      <c r="B4" s="31"/>
      <c r="C4" s="31"/>
      <c r="D4" s="31"/>
      <c r="E4" s="31"/>
      <c r="F4" s="31"/>
      <c r="G4" s="31"/>
      <c r="H4" s="32"/>
      <c r="I4" s="32"/>
      <c r="J4" s="32"/>
      <c r="K4" s="33"/>
    </row>
    <row r="5" spans="1:11" ht="13.5" thickBot="1">
      <c r="A5" s="9"/>
      <c r="B5" s="12"/>
      <c r="C5" s="12"/>
      <c r="D5" s="10"/>
      <c r="E5" s="12"/>
      <c r="F5" s="10"/>
      <c r="G5" s="10"/>
      <c r="H5" s="22"/>
      <c r="I5" s="34" t="s">
        <v>71</v>
      </c>
      <c r="J5" s="35"/>
      <c r="K5" s="36"/>
    </row>
    <row r="6" spans="1:11" s="43" customFormat="1" ht="41.25" customHeight="1">
      <c r="A6" s="37" t="s">
        <v>0</v>
      </c>
      <c r="B6" s="38" t="s">
        <v>22</v>
      </c>
      <c r="C6" s="38" t="s">
        <v>23</v>
      </c>
      <c r="D6" s="39" t="s">
        <v>1</v>
      </c>
      <c r="E6" s="38" t="s">
        <v>2</v>
      </c>
      <c r="F6" s="40" t="s">
        <v>16</v>
      </c>
      <c r="G6" s="41" t="s">
        <v>17</v>
      </c>
      <c r="H6" s="28" t="s">
        <v>73</v>
      </c>
      <c r="I6" s="29" t="s">
        <v>72</v>
      </c>
      <c r="J6" s="29" t="s">
        <v>70</v>
      </c>
      <c r="K6" s="42" t="s">
        <v>74</v>
      </c>
    </row>
    <row r="7" spans="1:11" ht="12.75">
      <c r="A7" s="16" t="s">
        <v>24</v>
      </c>
      <c r="B7" s="13" t="s">
        <v>13</v>
      </c>
      <c r="C7" s="13" t="s">
        <v>25</v>
      </c>
      <c r="D7" s="18" t="s">
        <v>3</v>
      </c>
      <c r="E7" s="13">
        <v>50</v>
      </c>
      <c r="F7" s="11">
        <v>60</v>
      </c>
      <c r="G7" s="5">
        <f aca="true" t="shared" si="0" ref="G7:G33">E7*F7</f>
        <v>3000</v>
      </c>
      <c r="H7" s="15"/>
      <c r="I7" s="23">
        <f aca="true" t="shared" si="1" ref="I7:I33">E7*H7</f>
        <v>0</v>
      </c>
      <c r="J7" s="5"/>
      <c r="K7" s="3">
        <f>I7*J7</f>
        <v>0</v>
      </c>
    </row>
    <row r="8" spans="1:11" ht="12.75">
      <c r="A8" s="16" t="s">
        <v>62</v>
      </c>
      <c r="B8" s="13" t="s">
        <v>4</v>
      </c>
      <c r="C8" s="13" t="s">
        <v>26</v>
      </c>
      <c r="D8" s="18" t="s">
        <v>6</v>
      </c>
      <c r="E8" s="13">
        <v>155</v>
      </c>
      <c r="F8" s="11">
        <v>260</v>
      </c>
      <c r="G8" s="5">
        <f t="shared" si="0"/>
        <v>40300</v>
      </c>
      <c r="H8" s="15"/>
      <c r="I8" s="23">
        <f t="shared" si="1"/>
        <v>0</v>
      </c>
      <c r="J8" s="5"/>
      <c r="K8" s="3">
        <f aca="true" t="shared" si="2" ref="K8:K33">I8*J8</f>
        <v>0</v>
      </c>
    </row>
    <row r="9" spans="1:11" ht="12.75">
      <c r="A9" s="16" t="s">
        <v>63</v>
      </c>
      <c r="B9" s="13" t="s">
        <v>4</v>
      </c>
      <c r="C9" s="13" t="s">
        <v>26</v>
      </c>
      <c r="D9" s="18" t="s">
        <v>3</v>
      </c>
      <c r="E9" s="13">
        <v>450</v>
      </c>
      <c r="F9" s="11">
        <v>140</v>
      </c>
      <c r="G9" s="5">
        <f t="shared" si="0"/>
        <v>63000</v>
      </c>
      <c r="H9" s="15"/>
      <c r="I9" s="23">
        <f t="shared" si="1"/>
        <v>0</v>
      </c>
      <c r="J9" s="5"/>
      <c r="K9" s="3">
        <f t="shared" si="2"/>
        <v>0</v>
      </c>
    </row>
    <row r="10" spans="1:11" ht="12.75">
      <c r="A10" s="16" t="s">
        <v>68</v>
      </c>
      <c r="B10" s="13" t="s">
        <v>5</v>
      </c>
      <c r="C10" s="14" t="s">
        <v>27</v>
      </c>
      <c r="D10" s="18" t="s">
        <v>6</v>
      </c>
      <c r="E10" s="13">
        <v>40</v>
      </c>
      <c r="F10" s="11">
        <v>241</v>
      </c>
      <c r="G10" s="5">
        <f t="shared" si="0"/>
        <v>9640</v>
      </c>
      <c r="H10" s="15"/>
      <c r="I10" s="23">
        <f t="shared" si="1"/>
        <v>0</v>
      </c>
      <c r="J10" s="5"/>
      <c r="K10" s="3">
        <f t="shared" si="2"/>
        <v>0</v>
      </c>
    </row>
    <row r="11" spans="1:11" ht="12.75">
      <c r="A11" s="45" t="s">
        <v>28</v>
      </c>
      <c r="B11" s="13" t="s">
        <v>4</v>
      </c>
      <c r="C11" s="13" t="s">
        <v>33</v>
      </c>
      <c r="D11" s="18" t="s">
        <v>3</v>
      </c>
      <c r="E11" s="13">
        <v>1</v>
      </c>
      <c r="F11" s="11">
        <v>599</v>
      </c>
      <c r="G11" s="5">
        <f t="shared" si="0"/>
        <v>599</v>
      </c>
      <c r="H11" s="15"/>
      <c r="I11" s="23">
        <f t="shared" si="1"/>
        <v>0</v>
      </c>
      <c r="J11" s="5"/>
      <c r="K11" s="3">
        <f t="shared" si="2"/>
        <v>0</v>
      </c>
    </row>
    <row r="12" spans="1:11" ht="12.75">
      <c r="A12" s="45" t="s">
        <v>61</v>
      </c>
      <c r="B12" s="13" t="s">
        <v>7</v>
      </c>
      <c r="C12" s="13" t="s">
        <v>29</v>
      </c>
      <c r="D12" s="18" t="s">
        <v>3</v>
      </c>
      <c r="E12" s="13">
        <v>50</v>
      </c>
      <c r="F12" s="11">
        <v>240</v>
      </c>
      <c r="G12" s="5">
        <f t="shared" si="0"/>
        <v>12000</v>
      </c>
      <c r="H12" s="15"/>
      <c r="I12" s="23">
        <f t="shared" si="1"/>
        <v>0</v>
      </c>
      <c r="J12" s="5"/>
      <c r="K12" s="3">
        <f t="shared" si="2"/>
        <v>0</v>
      </c>
    </row>
    <row r="13" spans="1:11" ht="12.75">
      <c r="A13" s="45" t="s">
        <v>59</v>
      </c>
      <c r="B13" s="13" t="s">
        <v>8</v>
      </c>
      <c r="C13" s="13" t="s">
        <v>30</v>
      </c>
      <c r="D13" s="18" t="s">
        <v>3</v>
      </c>
      <c r="E13" s="13">
        <v>100</v>
      </c>
      <c r="F13" s="11">
        <v>156</v>
      </c>
      <c r="G13" s="5">
        <f t="shared" si="0"/>
        <v>15600</v>
      </c>
      <c r="H13" s="15"/>
      <c r="I13" s="23">
        <f t="shared" si="1"/>
        <v>0</v>
      </c>
      <c r="J13" s="5"/>
      <c r="K13" s="3">
        <f t="shared" si="2"/>
        <v>0</v>
      </c>
    </row>
    <row r="14" spans="1:11" ht="12.75">
      <c r="A14" s="25" t="s">
        <v>31</v>
      </c>
      <c r="B14" s="13" t="s">
        <v>7</v>
      </c>
      <c r="C14" s="13" t="s">
        <v>32</v>
      </c>
      <c r="D14" s="18" t="s">
        <v>9</v>
      </c>
      <c r="E14" s="13">
        <v>1100</v>
      </c>
      <c r="F14" s="11">
        <v>44</v>
      </c>
      <c r="G14" s="5">
        <f t="shared" si="0"/>
        <v>48400</v>
      </c>
      <c r="H14" s="15"/>
      <c r="I14" s="23">
        <f t="shared" si="1"/>
        <v>0</v>
      </c>
      <c r="J14" s="5"/>
      <c r="K14" s="3">
        <f t="shared" si="2"/>
        <v>0</v>
      </c>
    </row>
    <row r="15" spans="1:11" ht="12.75">
      <c r="A15" s="45" t="s">
        <v>60</v>
      </c>
      <c r="B15" s="13" t="s">
        <v>7</v>
      </c>
      <c r="C15" s="13" t="s">
        <v>34</v>
      </c>
      <c r="D15" s="18" t="s">
        <v>3</v>
      </c>
      <c r="E15" s="13">
        <v>20</v>
      </c>
      <c r="F15" s="11">
        <v>198</v>
      </c>
      <c r="G15" s="5">
        <f t="shared" si="0"/>
        <v>3960</v>
      </c>
      <c r="H15" s="15"/>
      <c r="I15" s="23">
        <f t="shared" si="1"/>
        <v>0</v>
      </c>
      <c r="J15" s="5"/>
      <c r="K15" s="3">
        <f t="shared" si="2"/>
        <v>0</v>
      </c>
    </row>
    <row r="16" spans="1:11" ht="12.75">
      <c r="A16" s="45" t="s">
        <v>43</v>
      </c>
      <c r="B16" s="13" t="s">
        <v>35</v>
      </c>
      <c r="C16" s="13"/>
      <c r="D16" s="18" t="s">
        <v>6</v>
      </c>
      <c r="E16" s="13">
        <v>4</v>
      </c>
      <c r="F16" s="11">
        <v>510</v>
      </c>
      <c r="G16" s="5">
        <f t="shared" si="0"/>
        <v>2040</v>
      </c>
      <c r="H16" s="15"/>
      <c r="I16" s="23">
        <f t="shared" si="1"/>
        <v>0</v>
      </c>
      <c r="J16" s="5"/>
      <c r="K16" s="3">
        <f t="shared" si="2"/>
        <v>0</v>
      </c>
    </row>
    <row r="17" spans="1:11" ht="12.75">
      <c r="A17" s="46" t="s">
        <v>36</v>
      </c>
      <c r="B17" s="13" t="s">
        <v>10</v>
      </c>
      <c r="C17" s="13" t="s">
        <v>37</v>
      </c>
      <c r="D17" s="18" t="s">
        <v>9</v>
      </c>
      <c r="E17" s="13">
        <v>2250</v>
      </c>
      <c r="F17" s="11">
        <v>17</v>
      </c>
      <c r="G17" s="5">
        <f t="shared" si="0"/>
        <v>38250</v>
      </c>
      <c r="H17" s="15"/>
      <c r="I17" s="23">
        <f t="shared" si="1"/>
        <v>0</v>
      </c>
      <c r="J17" s="5"/>
      <c r="K17" s="3">
        <f t="shared" si="2"/>
        <v>0</v>
      </c>
    </row>
    <row r="18" spans="1:11" ht="12.75">
      <c r="A18" s="46" t="s">
        <v>38</v>
      </c>
      <c r="B18" s="13" t="s">
        <v>10</v>
      </c>
      <c r="C18" s="13" t="s">
        <v>40</v>
      </c>
      <c r="D18" s="18" t="s">
        <v>9</v>
      </c>
      <c r="E18" s="13">
        <v>250</v>
      </c>
      <c r="F18" s="11">
        <v>20</v>
      </c>
      <c r="G18" s="5">
        <f t="shared" si="0"/>
        <v>5000</v>
      </c>
      <c r="H18" s="15"/>
      <c r="I18" s="23">
        <f t="shared" si="1"/>
        <v>0</v>
      </c>
      <c r="J18" s="5"/>
      <c r="K18" s="3">
        <f t="shared" si="2"/>
        <v>0</v>
      </c>
    </row>
    <row r="19" spans="1:11" ht="12.75">
      <c r="A19" s="46" t="s">
        <v>39</v>
      </c>
      <c r="B19" s="13" t="s">
        <v>10</v>
      </c>
      <c r="C19" s="13" t="s">
        <v>40</v>
      </c>
      <c r="D19" s="18" t="s">
        <v>9</v>
      </c>
      <c r="E19" s="13">
        <v>50</v>
      </c>
      <c r="F19" s="11">
        <v>18.4</v>
      </c>
      <c r="G19" s="5">
        <f t="shared" si="0"/>
        <v>919.9999999999999</v>
      </c>
      <c r="H19" s="15"/>
      <c r="I19" s="23">
        <f t="shared" si="1"/>
        <v>0</v>
      </c>
      <c r="J19" s="5"/>
      <c r="K19" s="3">
        <f t="shared" si="2"/>
        <v>0</v>
      </c>
    </row>
    <row r="20" spans="1:11" ht="12.75">
      <c r="A20" s="16" t="s">
        <v>42</v>
      </c>
      <c r="B20" s="13" t="s">
        <v>11</v>
      </c>
      <c r="C20" s="14" t="s">
        <v>41</v>
      </c>
      <c r="D20" s="18" t="s">
        <v>9</v>
      </c>
      <c r="E20" s="13">
        <v>30</v>
      </c>
      <c r="F20" s="11">
        <v>67</v>
      </c>
      <c r="G20" s="5">
        <f t="shared" si="0"/>
        <v>2010</v>
      </c>
      <c r="H20" s="15"/>
      <c r="I20" s="23">
        <f t="shared" si="1"/>
        <v>0</v>
      </c>
      <c r="J20" s="5"/>
      <c r="K20" s="3">
        <f t="shared" si="2"/>
        <v>0</v>
      </c>
    </row>
    <row r="21" spans="1:11" ht="12.75">
      <c r="A21" s="46" t="s">
        <v>45</v>
      </c>
      <c r="B21" s="13" t="s">
        <v>4</v>
      </c>
      <c r="C21" s="13" t="s">
        <v>44</v>
      </c>
      <c r="D21" s="18" t="s">
        <v>9</v>
      </c>
      <c r="E21" s="13">
        <v>0.5</v>
      </c>
      <c r="F21" s="11">
        <v>1787</v>
      </c>
      <c r="G21" s="5">
        <f t="shared" si="0"/>
        <v>893.5</v>
      </c>
      <c r="H21" s="15"/>
      <c r="I21" s="23">
        <f t="shared" si="1"/>
        <v>0</v>
      </c>
      <c r="J21" s="5"/>
      <c r="K21" s="3">
        <f t="shared" si="2"/>
        <v>0</v>
      </c>
    </row>
    <row r="22" spans="1:11" ht="12.75">
      <c r="A22" s="16" t="s">
        <v>46</v>
      </c>
      <c r="B22" s="13" t="s">
        <v>10</v>
      </c>
      <c r="C22" s="13" t="s">
        <v>47</v>
      </c>
      <c r="D22" s="18" t="s">
        <v>9</v>
      </c>
      <c r="E22" s="13">
        <v>250</v>
      </c>
      <c r="F22" s="11">
        <v>18</v>
      </c>
      <c r="G22" s="5">
        <f t="shared" si="0"/>
        <v>4500</v>
      </c>
      <c r="H22" s="15"/>
      <c r="I22" s="23">
        <f t="shared" si="1"/>
        <v>0</v>
      </c>
      <c r="J22" s="5"/>
      <c r="K22" s="3">
        <f t="shared" si="2"/>
        <v>0</v>
      </c>
    </row>
    <row r="23" spans="1:11" ht="12.75">
      <c r="A23" s="16" t="s">
        <v>64</v>
      </c>
      <c r="B23" s="13" t="s">
        <v>12</v>
      </c>
      <c r="C23" s="13" t="s">
        <v>48</v>
      </c>
      <c r="D23" s="18" t="s">
        <v>9</v>
      </c>
      <c r="E23" s="13">
        <v>0.25</v>
      </c>
      <c r="F23" s="11">
        <v>10248</v>
      </c>
      <c r="G23" s="5">
        <f t="shared" si="0"/>
        <v>2562</v>
      </c>
      <c r="H23" s="15"/>
      <c r="I23" s="23">
        <f t="shared" si="1"/>
        <v>0</v>
      </c>
      <c r="J23" s="5"/>
      <c r="K23" s="3">
        <f t="shared" si="2"/>
        <v>0</v>
      </c>
    </row>
    <row r="24" spans="1:11" ht="13.5" customHeight="1">
      <c r="A24" s="26" t="s">
        <v>65</v>
      </c>
      <c r="B24" s="13" t="s">
        <v>4</v>
      </c>
      <c r="C24" s="13" t="s">
        <v>49</v>
      </c>
      <c r="D24" s="18" t="s">
        <v>3</v>
      </c>
      <c r="E24" s="13">
        <v>6</v>
      </c>
      <c r="F24" s="11">
        <v>1090</v>
      </c>
      <c r="G24" s="5">
        <f t="shared" si="0"/>
        <v>6540</v>
      </c>
      <c r="H24" s="15"/>
      <c r="I24" s="23">
        <f t="shared" si="1"/>
        <v>0</v>
      </c>
      <c r="J24" s="5"/>
      <c r="K24" s="3">
        <f t="shared" si="2"/>
        <v>0</v>
      </c>
    </row>
    <row r="25" spans="1:11" ht="12.75">
      <c r="A25" s="16" t="s">
        <v>50</v>
      </c>
      <c r="B25" s="13" t="s">
        <v>10</v>
      </c>
      <c r="C25" s="13" t="s">
        <v>51</v>
      </c>
      <c r="D25" s="18" t="s">
        <v>9</v>
      </c>
      <c r="E25" s="13">
        <v>35</v>
      </c>
      <c r="F25" s="11">
        <v>10.5</v>
      </c>
      <c r="G25" s="5">
        <f t="shared" si="0"/>
        <v>367.5</v>
      </c>
      <c r="H25" s="15"/>
      <c r="I25" s="23">
        <f t="shared" si="1"/>
        <v>0</v>
      </c>
      <c r="J25" s="5"/>
      <c r="K25" s="3">
        <f t="shared" si="2"/>
        <v>0</v>
      </c>
    </row>
    <row r="26" spans="1:11" ht="13.5" customHeight="1">
      <c r="A26" s="26" t="s">
        <v>66</v>
      </c>
      <c r="B26" s="13" t="s">
        <v>4</v>
      </c>
      <c r="C26" s="13" t="s">
        <v>52</v>
      </c>
      <c r="D26" s="18" t="s">
        <v>3</v>
      </c>
      <c r="E26" s="13">
        <v>10</v>
      </c>
      <c r="F26" s="11">
        <v>184</v>
      </c>
      <c r="G26" s="5">
        <f t="shared" si="0"/>
        <v>1840</v>
      </c>
      <c r="H26" s="15"/>
      <c r="I26" s="23">
        <f t="shared" si="1"/>
        <v>0</v>
      </c>
      <c r="J26" s="5"/>
      <c r="K26" s="3">
        <f t="shared" si="2"/>
        <v>0</v>
      </c>
    </row>
    <row r="27" spans="1:11" ht="12.75" customHeight="1">
      <c r="A27" s="16" t="s">
        <v>53</v>
      </c>
      <c r="B27" s="13" t="s">
        <v>13</v>
      </c>
      <c r="C27" s="13" t="s">
        <v>54</v>
      </c>
      <c r="D27" s="18" t="s">
        <v>3</v>
      </c>
      <c r="E27" s="13">
        <v>1</v>
      </c>
      <c r="F27" s="11">
        <v>1657</v>
      </c>
      <c r="G27" s="5">
        <f t="shared" si="0"/>
        <v>1657</v>
      </c>
      <c r="H27" s="15"/>
      <c r="I27" s="23">
        <f t="shared" si="1"/>
        <v>0</v>
      </c>
      <c r="J27" s="5"/>
      <c r="K27" s="3">
        <f t="shared" si="2"/>
        <v>0</v>
      </c>
    </row>
    <row r="28" spans="1:11" ht="12.75">
      <c r="A28" s="16" t="s">
        <v>67</v>
      </c>
      <c r="B28" s="13" t="s">
        <v>14</v>
      </c>
      <c r="C28" s="13" t="s">
        <v>55</v>
      </c>
      <c r="D28" s="18" t="s">
        <v>9</v>
      </c>
      <c r="E28" s="13">
        <v>15</v>
      </c>
      <c r="F28" s="11">
        <v>496</v>
      </c>
      <c r="G28" s="5">
        <f t="shared" si="0"/>
        <v>7440</v>
      </c>
      <c r="H28" s="15"/>
      <c r="I28" s="23">
        <f t="shared" si="1"/>
        <v>0</v>
      </c>
      <c r="J28" s="5"/>
      <c r="K28" s="3">
        <f t="shared" si="2"/>
        <v>0</v>
      </c>
    </row>
    <row r="29" spans="1:11" ht="12.75">
      <c r="A29" s="16" t="s">
        <v>56</v>
      </c>
      <c r="B29" s="13" t="s">
        <v>14</v>
      </c>
      <c r="C29" s="13"/>
      <c r="D29" s="18" t="s">
        <v>3</v>
      </c>
      <c r="E29" s="13">
        <v>20</v>
      </c>
      <c r="F29" s="11">
        <v>240</v>
      </c>
      <c r="G29" s="5">
        <f t="shared" si="0"/>
        <v>4800</v>
      </c>
      <c r="H29" s="15"/>
      <c r="I29" s="23">
        <f t="shared" si="1"/>
        <v>0</v>
      </c>
      <c r="J29" s="5"/>
      <c r="K29" s="3">
        <f t="shared" si="2"/>
        <v>0</v>
      </c>
    </row>
    <row r="30" spans="1:11" ht="12.75">
      <c r="A30" s="16" t="s">
        <v>15</v>
      </c>
      <c r="B30" s="13" t="s">
        <v>10</v>
      </c>
      <c r="C30" s="13"/>
      <c r="D30" s="18" t="s">
        <v>9</v>
      </c>
      <c r="E30" s="13">
        <v>1000</v>
      </c>
      <c r="F30" s="20">
        <v>60</v>
      </c>
      <c r="G30" s="5">
        <f t="shared" si="0"/>
        <v>60000</v>
      </c>
      <c r="H30" s="15"/>
      <c r="I30" s="23">
        <f t="shared" si="1"/>
        <v>0</v>
      </c>
      <c r="J30" s="5"/>
      <c r="K30" s="3">
        <f t="shared" si="2"/>
        <v>0</v>
      </c>
    </row>
    <row r="31" spans="1:11" ht="12.75">
      <c r="A31" s="16" t="s">
        <v>57</v>
      </c>
      <c r="B31" s="13" t="s">
        <v>18</v>
      </c>
      <c r="C31" s="13"/>
      <c r="D31" s="18" t="s">
        <v>6</v>
      </c>
      <c r="E31" s="13">
        <v>200</v>
      </c>
      <c r="F31" s="20">
        <v>130</v>
      </c>
      <c r="G31" s="5">
        <f t="shared" si="0"/>
        <v>26000</v>
      </c>
      <c r="H31" s="15"/>
      <c r="I31" s="23">
        <f t="shared" si="1"/>
        <v>0</v>
      </c>
      <c r="J31" s="5"/>
      <c r="K31" s="3">
        <f t="shared" si="2"/>
        <v>0</v>
      </c>
    </row>
    <row r="32" spans="1:11" ht="12.75">
      <c r="A32" s="16" t="s">
        <v>58</v>
      </c>
      <c r="B32" s="13" t="s">
        <v>18</v>
      </c>
      <c r="C32" s="13"/>
      <c r="D32" s="18" t="s">
        <v>6</v>
      </c>
      <c r="E32" s="13">
        <v>30</v>
      </c>
      <c r="F32" s="20">
        <v>130</v>
      </c>
      <c r="G32" s="5">
        <f t="shared" si="0"/>
        <v>3900</v>
      </c>
      <c r="H32" s="15"/>
      <c r="I32" s="23">
        <f t="shared" si="1"/>
        <v>0</v>
      </c>
      <c r="J32" s="5"/>
      <c r="K32" s="3">
        <f t="shared" si="2"/>
        <v>0</v>
      </c>
    </row>
    <row r="33" spans="1:11" ht="13.5" thickBot="1">
      <c r="A33" s="47" t="s">
        <v>19</v>
      </c>
      <c r="B33" s="6" t="s">
        <v>18</v>
      </c>
      <c r="C33" s="6"/>
      <c r="D33" s="19" t="s">
        <v>6</v>
      </c>
      <c r="E33" s="6">
        <v>20</v>
      </c>
      <c r="F33" s="21">
        <v>130</v>
      </c>
      <c r="G33" s="8">
        <f t="shared" si="0"/>
        <v>2600</v>
      </c>
      <c r="H33" s="17"/>
      <c r="I33" s="24">
        <f t="shared" si="1"/>
        <v>0</v>
      </c>
      <c r="J33" s="8"/>
      <c r="K33" s="7">
        <f t="shared" si="2"/>
        <v>0</v>
      </c>
    </row>
    <row r="34" spans="1:11" ht="13.5" thickBot="1">
      <c r="A34" s="4" t="s">
        <v>21</v>
      </c>
      <c r="F34" s="2"/>
      <c r="K34" s="27">
        <f>SUM(K7:K33)</f>
        <v>0</v>
      </c>
    </row>
    <row r="35" ht="12.75">
      <c r="G35" s="1">
        <f>SUM(G7:G33)</f>
        <v>367819</v>
      </c>
    </row>
  </sheetData>
  <sheetProtection/>
  <mergeCells count="2">
    <mergeCell ref="A4:K4"/>
    <mergeCell ref="I5:K5"/>
  </mergeCells>
  <hyperlinks>
    <hyperlink ref="A15" r:id="rId1" display="http://www.e-lescr.cz/repelenty-proti-skodam-zveri/"/>
  </hyperlinks>
  <printOptions/>
  <pageMargins left="0.31496062992125984" right="0.3937007874015748" top="0.5118110236220472" bottom="0.5511811023622047" header="0.5118110236220472" footer="0.5118110236220472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Karban</dc:creator>
  <cp:keywords/>
  <dc:description/>
  <cp:lastModifiedBy>Jonas</cp:lastModifiedBy>
  <cp:lastPrinted>2014-09-11T09:08:54Z</cp:lastPrinted>
  <dcterms:created xsi:type="dcterms:W3CDTF">2014-07-25T07:39:15Z</dcterms:created>
  <dcterms:modified xsi:type="dcterms:W3CDTF">2014-09-11T09:08:56Z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