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5" windowWidth="18135" windowHeight="12480" activeTab="0"/>
  </bookViews>
  <sheets>
    <sheet name="elektrikářské práce" sheetId="1" r:id="rId1"/>
  </sheets>
  <definedNames>
    <definedName name="_xlnm.Print_Area" localSheetId="0">'elektrikářské práce'!$A$1:$J$55</definedName>
  </definedNames>
  <calcPr fullCalcOnLoad="1"/>
</workbook>
</file>

<file path=xl/sharedStrings.xml><?xml version="1.0" encoding="utf-8"?>
<sst xmlns="http://schemas.openxmlformats.org/spreadsheetml/2006/main" count="86" uniqueCount="53">
  <si>
    <t>Poř. číslo pol.</t>
  </si>
  <si>
    <t>Zkrácený popis</t>
  </si>
  <si>
    <t>M.j.</t>
  </si>
  <si>
    <t>Poznámka</t>
  </si>
  <si>
    <t>DPH</t>
  </si>
  <si>
    <t>Datum a podpis:</t>
  </si>
  <si>
    <t>Hodinová sazba</t>
  </si>
  <si>
    <t>hod</t>
  </si>
  <si>
    <t>kabel CYKY 3x1,5 C</t>
  </si>
  <si>
    <t>m</t>
  </si>
  <si>
    <t>kabel CYKY 5x2,5C</t>
  </si>
  <si>
    <t xml:space="preserve">kabel CYKY 3x2,5 </t>
  </si>
  <si>
    <t>kabel CYKY 5x4C</t>
  </si>
  <si>
    <t>ks</t>
  </si>
  <si>
    <t>Jistič 10A/1/D</t>
  </si>
  <si>
    <t>Jistič 16A/1/B</t>
  </si>
  <si>
    <t>Jistič 25A/3/C</t>
  </si>
  <si>
    <t>Zásuvka 16A</t>
  </si>
  <si>
    <t>Dvojzásuvka 16A/IP44</t>
  </si>
  <si>
    <t>Rozvodnice 8M/20IP</t>
  </si>
  <si>
    <t>Zářivka dvojitá IP20</t>
  </si>
  <si>
    <t>Zářivka dvojitá IP65</t>
  </si>
  <si>
    <t>Trubice 36W</t>
  </si>
  <si>
    <t>Světlo kulaté IP54</t>
  </si>
  <si>
    <t>Stykač 25A</t>
  </si>
  <si>
    <t>Lišta vkládací 18x18</t>
  </si>
  <si>
    <t>Lišta vkládací 25x40</t>
  </si>
  <si>
    <t>Lišta vkládací 40x40</t>
  </si>
  <si>
    <t>Trubka pevná 25</t>
  </si>
  <si>
    <t>Trubka pohyblivá 25</t>
  </si>
  <si>
    <t>Proudový chránič 25A/2P</t>
  </si>
  <si>
    <t>Proudový chránič 25A/4P</t>
  </si>
  <si>
    <t>Uvedené položky materiálu  jsou  pouze orientační  z důvodů vyhodnocení nabídky a skutečné množství může být jak vyšší, tak nižší v závislosti na potřebách zadavatele v daném roce.</t>
  </si>
  <si>
    <t>Halogen 300W</t>
  </si>
  <si>
    <t>Rozvodnice 12M/IP65</t>
  </si>
  <si>
    <t>Rozvodnice 16M/IP20</t>
  </si>
  <si>
    <t>Rozvodnice 4M/IP65</t>
  </si>
  <si>
    <t>Vypínač jednoduchý</t>
  </si>
  <si>
    <t>Vypínač jednoduchý IP 44</t>
  </si>
  <si>
    <t>Lišta vkládací parapetní 80x40</t>
  </si>
  <si>
    <t>Krabice lištová</t>
  </si>
  <si>
    <t>Krabice Gevis IP 56</t>
  </si>
  <si>
    <t>Nožová pojistka</t>
  </si>
  <si>
    <t>Vypínač dvojitý</t>
  </si>
  <si>
    <t xml:space="preserve">Celková cena Kč  včetně DPH </t>
  </si>
  <si>
    <t>Jednotková cena Kč bez DPH</t>
  </si>
  <si>
    <t>Ranžír rozvaděčový</t>
  </si>
  <si>
    <t>Dvojzásuvka 16A</t>
  </si>
  <si>
    <t xml:space="preserve">CELKOVÉ NÁKLADY NA REALIZACI za 4 kalendářní roky </t>
  </si>
  <si>
    <t xml:space="preserve">Celková cena Kč bez  DPH </t>
  </si>
  <si>
    <t>Položkový rozpočet</t>
  </si>
  <si>
    <t>Množství za 4 ROKY</t>
  </si>
  <si>
    <t>Množství za 1 ROK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</si>
</sst>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-* #,##0.0\ _K_č_-;\-* #,##0.0\ _K_č_-;_-* &quot;-&quot;??\ _K_č_-;_-@_-"/>
    <numFmt numFmtId="169" formatCode="_-* #,##0\ _K_č_-;\-* #,##0\ _K_č_-;_-* &quot;-&quot;??\ _K_č_-;_-@_-"/>
    <numFmt numFmtId="170" formatCode="_-* #,##0.000\ _K_č_-;\-* #,##0.000\ _K_č_-;_-* &quot;-&quot;??\ _K_č_-;_-@_-"/>
    <numFmt numFmtId="171" formatCode="_-* #,##0.0000\ _K_č_-;\-* #,##0.0000\ _K_č_-;_-* &quot;-&quot;??\ _K_č_-;_-@_-"/>
    <numFmt numFmtId="172" formatCode="_-* #,##0.0000\ _K_č_-;\-* #,##0.0000\ _K_č_-;_-* &quot;-&quot;????\ _K_č_-;_-@_-"/>
    <numFmt numFmtId="173" formatCode="_-* #,##0.000\ _K_č_-;\-* #,##0.000\ _K_č_-;_-* &quot;-&quot;????\ _K_č_-;_-@_-"/>
    <numFmt numFmtId="174" formatCode="_-* #,##0.00000\ _K_č_-;\-* #,##0.00000\ _K_č_-;_-* &quot;-&quot;????\ _K_č_-;_-@_-"/>
    <numFmt numFmtId="175" formatCode="_-* #,##0.00\ _K_č_-;\-* #,##0.00\ _K_č_-;_-* &quot;-&quot;????\ _K_č_-;_-@_-"/>
    <numFmt numFmtId="176" formatCode="_-* #,##0.00000\ _K_č_-;\-* #,##0.00000\ _K_č_-;_-* &quot;-&quot;??\ _K_č_-;_-@_-"/>
  </numFmts>
  <fonts count="10">
    <font>
      <sz val="11"/>
      <name val="Arial"/>
      <family val="0"/>
    </font>
    <font>
      <sz val="10"/>
      <name val="Arial"/>
      <family val="2"/>
    </font>
    <font>
      <sz val="8"/>
      <name val="Arial"/>
      <family val="0"/>
    </font>
    <font>
      <sz val="10"/>
      <color indexed="8"/>
      <name val="Arial CE"/>
      <family val="0"/>
    </font>
    <font>
      <sz val="10"/>
      <name val="Arial CE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0"/>
      <name val="Arial CE"/>
      <family val="0"/>
    </font>
    <font>
      <sz val="12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4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3" fontId="1" fillId="0" borderId="14" xfId="15" applyFont="1" applyFill="1" applyBorder="1" applyAlignment="1">
      <alignment horizontal="right"/>
    </xf>
    <xf numFmtId="43" fontId="1" fillId="0" borderId="15" xfId="15" applyFont="1" applyFill="1" applyBorder="1" applyAlignment="1">
      <alignment horizontal="right"/>
    </xf>
    <xf numFmtId="43" fontId="1" fillId="0" borderId="16" xfId="15" applyFont="1" applyFill="1" applyBorder="1" applyAlignment="1">
      <alignment horizontal="right"/>
    </xf>
    <xf numFmtId="43" fontId="3" fillId="0" borderId="17" xfId="0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43" fontId="3" fillId="0" borderId="18" xfId="0" applyNumberFormat="1" applyFont="1" applyFill="1" applyBorder="1" applyAlignment="1">
      <alignment horizontal="right"/>
    </xf>
    <xf numFmtId="43" fontId="3" fillId="0" borderId="14" xfId="0" applyNumberFormat="1" applyFont="1" applyFill="1" applyBorder="1" applyAlignment="1">
      <alignment horizontal="right"/>
    </xf>
    <xf numFmtId="43" fontId="3" fillId="0" borderId="15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43" fontId="9" fillId="0" borderId="16" xfId="15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3" fontId="3" fillId="0" borderId="1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="145" zoomScaleNormal="145" workbookViewId="0" topLeftCell="A1">
      <selection activeCell="E5" sqref="E5:E46"/>
    </sheetView>
  </sheetViews>
  <sheetFormatPr defaultColWidth="9.00390625" defaultRowHeight="14.25"/>
  <cols>
    <col min="1" max="1" width="4.125" style="0" customWidth="1"/>
    <col min="2" max="2" width="60.00390625" style="0" customWidth="1"/>
    <col min="3" max="3" width="5.75390625" style="0" customWidth="1"/>
    <col min="4" max="4" width="10.25390625" style="0" customWidth="1"/>
    <col min="5" max="5" width="8.375" style="0" customWidth="1"/>
    <col min="6" max="7" width="13.875" style="0" customWidth="1"/>
    <col min="8" max="8" width="8.50390625" style="0" customWidth="1"/>
    <col min="9" max="9" width="14.125" style="0" bestFit="1" customWidth="1"/>
    <col min="10" max="10" width="30.375" style="0" customWidth="1"/>
  </cols>
  <sheetData>
    <row r="1" spans="1:10" ht="23.25" customHeight="1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1" customFormat="1" ht="23.25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s="1" customFormat="1" ht="3.75" customHeight="1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="1" customFormat="1" ht="16.5" thickBot="1">
      <c r="B4" s="9"/>
    </row>
    <row r="5" spans="1:10" s="1" customFormat="1" ht="14.25" customHeight="1">
      <c r="A5" s="48" t="s">
        <v>0</v>
      </c>
      <c r="B5" s="51" t="s">
        <v>1</v>
      </c>
      <c r="C5" s="33" t="s">
        <v>2</v>
      </c>
      <c r="D5" s="45" t="s">
        <v>52</v>
      </c>
      <c r="E5" s="59" t="s">
        <v>51</v>
      </c>
      <c r="F5" s="36" t="s">
        <v>45</v>
      </c>
      <c r="G5" s="36" t="s">
        <v>49</v>
      </c>
      <c r="H5" s="55" t="s">
        <v>4</v>
      </c>
      <c r="I5" s="36" t="s">
        <v>44</v>
      </c>
      <c r="J5" s="40" t="s">
        <v>3</v>
      </c>
    </row>
    <row r="6" spans="1:10" s="1" customFormat="1" ht="14.25" customHeight="1">
      <c r="A6" s="49"/>
      <c r="B6" s="52"/>
      <c r="C6" s="34"/>
      <c r="D6" s="46"/>
      <c r="E6" s="60"/>
      <c r="F6" s="37"/>
      <c r="G6" s="43"/>
      <c r="H6" s="56"/>
      <c r="I6" s="43"/>
      <c r="J6" s="41"/>
    </row>
    <row r="7" spans="1:10" s="1" customFormat="1" ht="15" thickBot="1">
      <c r="A7" s="50"/>
      <c r="B7" s="53"/>
      <c r="C7" s="35"/>
      <c r="D7" s="47"/>
      <c r="E7" s="61"/>
      <c r="F7" s="38"/>
      <c r="G7" s="44"/>
      <c r="H7" s="57"/>
      <c r="I7" s="44"/>
      <c r="J7" s="42"/>
    </row>
    <row r="8" spans="1:10" s="1" customFormat="1" ht="14.25">
      <c r="A8" s="15">
        <v>1</v>
      </c>
      <c r="B8" s="16" t="s">
        <v>6</v>
      </c>
      <c r="C8" s="17" t="s">
        <v>7</v>
      </c>
      <c r="D8" s="18">
        <v>1000</v>
      </c>
      <c r="E8" s="62">
        <f>D8*4</f>
        <v>4000</v>
      </c>
      <c r="F8" s="31"/>
      <c r="G8" s="31">
        <f>E8*F8</f>
        <v>0</v>
      </c>
      <c r="H8" s="28"/>
      <c r="I8" s="25">
        <f>G8+G8*H8/100</f>
        <v>0</v>
      </c>
      <c r="J8" s="19"/>
    </row>
    <row r="9" spans="1:10" s="1" customFormat="1" ht="14.25">
      <c r="A9" s="20">
        <v>2</v>
      </c>
      <c r="B9" s="21" t="s">
        <v>8</v>
      </c>
      <c r="C9" s="22" t="s">
        <v>9</v>
      </c>
      <c r="D9" s="23">
        <v>350</v>
      </c>
      <c r="E9" s="63">
        <f>D9*4</f>
        <v>1400</v>
      </c>
      <c r="F9" s="32"/>
      <c r="G9" s="32">
        <f>E9*F9</f>
        <v>0</v>
      </c>
      <c r="H9" s="29"/>
      <c r="I9" s="26">
        <f>G9+G9*H9/100</f>
        <v>0</v>
      </c>
      <c r="J9" s="24"/>
    </row>
    <row r="10" spans="1:10" s="1" customFormat="1" ht="14.25">
      <c r="A10" s="20">
        <v>3</v>
      </c>
      <c r="B10" s="21" t="s">
        <v>11</v>
      </c>
      <c r="C10" s="22" t="s">
        <v>9</v>
      </c>
      <c r="D10" s="23">
        <v>30</v>
      </c>
      <c r="E10" s="63">
        <f aca="true" t="shared" si="0" ref="E10:E43">D10*4</f>
        <v>120</v>
      </c>
      <c r="F10" s="32"/>
      <c r="G10" s="32">
        <f aca="true" t="shared" si="1" ref="G10:G43">E10*F10</f>
        <v>0</v>
      </c>
      <c r="H10" s="29"/>
      <c r="I10" s="26">
        <f aca="true" t="shared" si="2" ref="I10:I43">G10+G10*H10/100</f>
        <v>0</v>
      </c>
      <c r="J10" s="24"/>
    </row>
    <row r="11" spans="1:10" s="1" customFormat="1" ht="14.25">
      <c r="A11" s="20">
        <v>4</v>
      </c>
      <c r="B11" s="21" t="s">
        <v>10</v>
      </c>
      <c r="C11" s="22" t="s">
        <v>9</v>
      </c>
      <c r="D11" s="23">
        <v>40</v>
      </c>
      <c r="E11" s="63">
        <f t="shared" si="0"/>
        <v>160</v>
      </c>
      <c r="F11" s="32"/>
      <c r="G11" s="32">
        <f t="shared" si="1"/>
        <v>0</v>
      </c>
      <c r="H11" s="29"/>
      <c r="I11" s="26">
        <f t="shared" si="2"/>
        <v>0</v>
      </c>
      <c r="J11" s="24"/>
    </row>
    <row r="12" spans="1:10" s="1" customFormat="1" ht="14.25">
      <c r="A12" s="20">
        <v>5</v>
      </c>
      <c r="B12" s="21" t="s">
        <v>12</v>
      </c>
      <c r="C12" s="22" t="s">
        <v>9</v>
      </c>
      <c r="D12" s="23">
        <v>25</v>
      </c>
      <c r="E12" s="63">
        <f t="shared" si="0"/>
        <v>100</v>
      </c>
      <c r="F12" s="32"/>
      <c r="G12" s="32">
        <f t="shared" si="1"/>
        <v>0</v>
      </c>
      <c r="H12" s="29"/>
      <c r="I12" s="26">
        <f t="shared" si="2"/>
        <v>0</v>
      </c>
      <c r="J12" s="24"/>
    </row>
    <row r="13" spans="1:10" s="1" customFormat="1" ht="14.25">
      <c r="A13" s="20">
        <v>14</v>
      </c>
      <c r="B13" s="21" t="s">
        <v>14</v>
      </c>
      <c r="C13" s="22" t="s">
        <v>13</v>
      </c>
      <c r="D13" s="23">
        <v>12</v>
      </c>
      <c r="E13" s="63">
        <f t="shared" si="0"/>
        <v>48</v>
      </c>
      <c r="F13" s="32"/>
      <c r="G13" s="32">
        <f t="shared" si="1"/>
        <v>0</v>
      </c>
      <c r="H13" s="29"/>
      <c r="I13" s="26">
        <f t="shared" si="2"/>
        <v>0</v>
      </c>
      <c r="J13" s="24"/>
    </row>
    <row r="14" spans="1:10" s="1" customFormat="1" ht="14.25">
      <c r="A14" s="20">
        <v>15</v>
      </c>
      <c r="B14" s="21" t="s">
        <v>15</v>
      </c>
      <c r="C14" s="22" t="s">
        <v>13</v>
      </c>
      <c r="D14" s="23">
        <v>12</v>
      </c>
      <c r="E14" s="63">
        <f t="shared" si="0"/>
        <v>48</v>
      </c>
      <c r="F14" s="32"/>
      <c r="G14" s="32">
        <f t="shared" si="1"/>
        <v>0</v>
      </c>
      <c r="H14" s="29"/>
      <c r="I14" s="26">
        <f t="shared" si="2"/>
        <v>0</v>
      </c>
      <c r="J14" s="24"/>
    </row>
    <row r="15" spans="1:10" s="1" customFormat="1" ht="14.25">
      <c r="A15" s="20">
        <v>22</v>
      </c>
      <c r="B15" s="21" t="s">
        <v>16</v>
      </c>
      <c r="C15" s="22" t="s">
        <v>13</v>
      </c>
      <c r="D15" s="23">
        <v>6</v>
      </c>
      <c r="E15" s="63">
        <f t="shared" si="0"/>
        <v>24</v>
      </c>
      <c r="F15" s="32"/>
      <c r="G15" s="32">
        <f t="shared" si="1"/>
        <v>0</v>
      </c>
      <c r="H15" s="29"/>
      <c r="I15" s="26">
        <f t="shared" si="2"/>
        <v>0</v>
      </c>
      <c r="J15" s="24"/>
    </row>
    <row r="16" spans="1:10" s="1" customFormat="1" ht="14.25">
      <c r="A16" s="20">
        <v>24</v>
      </c>
      <c r="B16" s="21" t="s">
        <v>37</v>
      </c>
      <c r="C16" s="22" t="s">
        <v>13</v>
      </c>
      <c r="D16" s="23">
        <v>40</v>
      </c>
      <c r="E16" s="63">
        <f t="shared" si="0"/>
        <v>160</v>
      </c>
      <c r="F16" s="32"/>
      <c r="G16" s="32">
        <f t="shared" si="1"/>
        <v>0</v>
      </c>
      <c r="H16" s="29"/>
      <c r="I16" s="26">
        <f t="shared" si="2"/>
        <v>0</v>
      </c>
      <c r="J16" s="24"/>
    </row>
    <row r="17" spans="1:10" s="1" customFormat="1" ht="14.25">
      <c r="A17" s="20">
        <v>25</v>
      </c>
      <c r="B17" s="21" t="s">
        <v>38</v>
      </c>
      <c r="C17" s="22" t="s">
        <v>13</v>
      </c>
      <c r="D17" s="23">
        <v>10</v>
      </c>
      <c r="E17" s="63">
        <f t="shared" si="0"/>
        <v>40</v>
      </c>
      <c r="F17" s="32"/>
      <c r="G17" s="32">
        <f t="shared" si="1"/>
        <v>0</v>
      </c>
      <c r="H17" s="29"/>
      <c r="I17" s="26">
        <f t="shared" si="2"/>
        <v>0</v>
      </c>
      <c r="J17" s="24"/>
    </row>
    <row r="18" spans="1:10" s="1" customFormat="1" ht="14.25">
      <c r="A18" s="20">
        <v>26</v>
      </c>
      <c r="B18" s="21" t="s">
        <v>17</v>
      </c>
      <c r="C18" s="22" t="s">
        <v>13</v>
      </c>
      <c r="D18" s="23">
        <v>30</v>
      </c>
      <c r="E18" s="63">
        <f t="shared" si="0"/>
        <v>120</v>
      </c>
      <c r="F18" s="32"/>
      <c r="G18" s="32">
        <f t="shared" si="1"/>
        <v>0</v>
      </c>
      <c r="H18" s="29"/>
      <c r="I18" s="26">
        <f t="shared" si="2"/>
        <v>0</v>
      </c>
      <c r="J18" s="24"/>
    </row>
    <row r="19" spans="1:10" s="1" customFormat="1" ht="14.25">
      <c r="A19" s="20">
        <v>27</v>
      </c>
      <c r="B19" s="21" t="s">
        <v>47</v>
      </c>
      <c r="C19" s="22" t="s">
        <v>13</v>
      </c>
      <c r="D19" s="23">
        <v>30</v>
      </c>
      <c r="E19" s="63">
        <f t="shared" si="0"/>
        <v>120</v>
      </c>
      <c r="F19" s="32"/>
      <c r="G19" s="32">
        <f t="shared" si="1"/>
        <v>0</v>
      </c>
      <c r="H19" s="29"/>
      <c r="I19" s="26">
        <f t="shared" si="2"/>
        <v>0</v>
      </c>
      <c r="J19" s="24"/>
    </row>
    <row r="20" spans="1:10" s="1" customFormat="1" ht="14.25">
      <c r="A20" s="20">
        <v>28</v>
      </c>
      <c r="B20" s="21" t="s">
        <v>43</v>
      </c>
      <c r="C20" s="22" t="s">
        <v>13</v>
      </c>
      <c r="D20" s="23">
        <v>40</v>
      </c>
      <c r="E20" s="63">
        <f t="shared" si="0"/>
        <v>160</v>
      </c>
      <c r="F20" s="32"/>
      <c r="G20" s="32">
        <f t="shared" si="1"/>
        <v>0</v>
      </c>
      <c r="H20" s="29"/>
      <c r="I20" s="26">
        <f t="shared" si="2"/>
        <v>0</v>
      </c>
      <c r="J20" s="24"/>
    </row>
    <row r="21" spans="1:10" s="1" customFormat="1" ht="14.25">
      <c r="A21" s="20">
        <v>29</v>
      </c>
      <c r="B21" s="21" t="s">
        <v>18</v>
      </c>
      <c r="C21" s="22" t="s">
        <v>13</v>
      </c>
      <c r="D21" s="23">
        <v>20</v>
      </c>
      <c r="E21" s="63">
        <f t="shared" si="0"/>
        <v>80</v>
      </c>
      <c r="F21" s="32"/>
      <c r="G21" s="32">
        <f t="shared" si="1"/>
        <v>0</v>
      </c>
      <c r="H21" s="29"/>
      <c r="I21" s="26">
        <f t="shared" si="2"/>
        <v>0</v>
      </c>
      <c r="J21" s="24"/>
    </row>
    <row r="22" spans="1:10" s="1" customFormat="1" ht="14.25">
      <c r="A22" s="20">
        <v>30</v>
      </c>
      <c r="B22" s="21" t="s">
        <v>19</v>
      </c>
      <c r="C22" s="22" t="s">
        <v>13</v>
      </c>
      <c r="D22" s="23">
        <v>3</v>
      </c>
      <c r="E22" s="63">
        <f t="shared" si="0"/>
        <v>12</v>
      </c>
      <c r="F22" s="32"/>
      <c r="G22" s="32">
        <f t="shared" si="1"/>
        <v>0</v>
      </c>
      <c r="H22" s="29"/>
      <c r="I22" s="26">
        <f t="shared" si="2"/>
        <v>0</v>
      </c>
      <c r="J22" s="24"/>
    </row>
    <row r="23" spans="1:10" s="1" customFormat="1" ht="14.25">
      <c r="A23" s="20">
        <v>4</v>
      </c>
      <c r="B23" s="21" t="s">
        <v>34</v>
      </c>
      <c r="C23" s="22" t="s">
        <v>13</v>
      </c>
      <c r="D23" s="23">
        <v>1</v>
      </c>
      <c r="E23" s="63">
        <f t="shared" si="0"/>
        <v>4</v>
      </c>
      <c r="F23" s="32"/>
      <c r="G23" s="32">
        <f t="shared" si="1"/>
        <v>0</v>
      </c>
      <c r="H23" s="29"/>
      <c r="I23" s="26">
        <f t="shared" si="2"/>
        <v>0</v>
      </c>
      <c r="J23" s="24"/>
    </row>
    <row r="24" spans="1:10" s="1" customFormat="1" ht="14.25">
      <c r="A24" s="20">
        <v>34</v>
      </c>
      <c r="B24" s="21" t="s">
        <v>35</v>
      </c>
      <c r="C24" s="22" t="s">
        <v>13</v>
      </c>
      <c r="D24" s="23">
        <v>3</v>
      </c>
      <c r="E24" s="63">
        <f t="shared" si="0"/>
        <v>12</v>
      </c>
      <c r="F24" s="32"/>
      <c r="G24" s="32">
        <f t="shared" si="1"/>
        <v>0</v>
      </c>
      <c r="H24" s="29"/>
      <c r="I24" s="26">
        <f t="shared" si="2"/>
        <v>0</v>
      </c>
      <c r="J24" s="24"/>
    </row>
    <row r="25" spans="1:10" s="1" customFormat="1" ht="14.25">
      <c r="A25" s="20">
        <v>35</v>
      </c>
      <c r="B25" s="21" t="s">
        <v>36</v>
      </c>
      <c r="C25" s="22" t="s">
        <v>13</v>
      </c>
      <c r="D25" s="23">
        <v>3</v>
      </c>
      <c r="E25" s="63">
        <f t="shared" si="0"/>
        <v>12</v>
      </c>
      <c r="F25" s="32"/>
      <c r="G25" s="32">
        <f t="shared" si="1"/>
        <v>0</v>
      </c>
      <c r="H25" s="29"/>
      <c r="I25" s="26">
        <f t="shared" si="2"/>
        <v>0</v>
      </c>
      <c r="J25" s="24"/>
    </row>
    <row r="26" spans="1:10" s="1" customFormat="1" ht="14.25">
      <c r="A26" s="20">
        <v>36</v>
      </c>
      <c r="B26" s="21" t="s">
        <v>20</v>
      </c>
      <c r="C26" s="22" t="s">
        <v>13</v>
      </c>
      <c r="D26" s="23">
        <v>1</v>
      </c>
      <c r="E26" s="63">
        <f t="shared" si="0"/>
        <v>4</v>
      </c>
      <c r="F26" s="32"/>
      <c r="G26" s="32">
        <f t="shared" si="1"/>
        <v>0</v>
      </c>
      <c r="H26" s="29"/>
      <c r="I26" s="26">
        <f t="shared" si="2"/>
        <v>0</v>
      </c>
      <c r="J26" s="24"/>
    </row>
    <row r="27" spans="1:10" s="1" customFormat="1" ht="14.25">
      <c r="A27" s="20">
        <v>37</v>
      </c>
      <c r="B27" s="21" t="s">
        <v>21</v>
      </c>
      <c r="C27" s="22" t="s">
        <v>13</v>
      </c>
      <c r="D27" s="23">
        <v>14</v>
      </c>
      <c r="E27" s="63">
        <f t="shared" si="0"/>
        <v>56</v>
      </c>
      <c r="F27" s="32"/>
      <c r="G27" s="32">
        <f t="shared" si="1"/>
        <v>0</v>
      </c>
      <c r="H27" s="29"/>
      <c r="I27" s="26">
        <f t="shared" si="2"/>
        <v>0</v>
      </c>
      <c r="J27" s="24"/>
    </row>
    <row r="28" spans="1:10" s="1" customFormat="1" ht="14.25">
      <c r="A28" s="20">
        <v>38</v>
      </c>
      <c r="B28" s="21" t="s">
        <v>22</v>
      </c>
      <c r="C28" s="22" t="s">
        <v>13</v>
      </c>
      <c r="D28" s="23">
        <v>30</v>
      </c>
      <c r="E28" s="63">
        <f t="shared" si="0"/>
        <v>120</v>
      </c>
      <c r="F28" s="32"/>
      <c r="G28" s="32">
        <f t="shared" si="1"/>
        <v>0</v>
      </c>
      <c r="H28" s="29"/>
      <c r="I28" s="26">
        <f t="shared" si="2"/>
        <v>0</v>
      </c>
      <c r="J28" s="24"/>
    </row>
    <row r="29" spans="1:10" s="1" customFormat="1" ht="14.25">
      <c r="A29" s="20">
        <v>39</v>
      </c>
      <c r="B29" s="21" t="s">
        <v>33</v>
      </c>
      <c r="C29" s="22" t="s">
        <v>13</v>
      </c>
      <c r="D29" s="23">
        <v>10</v>
      </c>
      <c r="E29" s="63">
        <f t="shared" si="0"/>
        <v>40</v>
      </c>
      <c r="F29" s="32"/>
      <c r="G29" s="32">
        <f t="shared" si="1"/>
        <v>0</v>
      </c>
      <c r="H29" s="29"/>
      <c r="I29" s="26">
        <f t="shared" si="2"/>
        <v>0</v>
      </c>
      <c r="J29" s="24"/>
    </row>
    <row r="30" spans="1:10" s="1" customFormat="1" ht="14.25">
      <c r="A30" s="20">
        <v>40</v>
      </c>
      <c r="B30" s="21" t="s">
        <v>23</v>
      </c>
      <c r="C30" s="22" t="s">
        <v>13</v>
      </c>
      <c r="D30" s="23">
        <v>14</v>
      </c>
      <c r="E30" s="63">
        <f t="shared" si="0"/>
        <v>56</v>
      </c>
      <c r="F30" s="32"/>
      <c r="G30" s="32">
        <f t="shared" si="1"/>
        <v>0</v>
      </c>
      <c r="H30" s="29"/>
      <c r="I30" s="26">
        <f t="shared" si="2"/>
        <v>0</v>
      </c>
      <c r="J30" s="24"/>
    </row>
    <row r="31" spans="1:10" s="1" customFormat="1" ht="14.25">
      <c r="A31" s="20">
        <v>41</v>
      </c>
      <c r="B31" s="21" t="s">
        <v>24</v>
      </c>
      <c r="C31" s="22" t="s">
        <v>13</v>
      </c>
      <c r="D31" s="23">
        <v>6</v>
      </c>
      <c r="E31" s="63">
        <f t="shared" si="0"/>
        <v>24</v>
      </c>
      <c r="F31" s="32"/>
      <c r="G31" s="32">
        <f t="shared" si="1"/>
        <v>0</v>
      </c>
      <c r="H31" s="29"/>
      <c r="I31" s="26">
        <f t="shared" si="2"/>
        <v>0</v>
      </c>
      <c r="J31" s="24"/>
    </row>
    <row r="32" spans="1:10" s="1" customFormat="1" ht="14.25">
      <c r="A32" s="20">
        <v>42</v>
      </c>
      <c r="B32" s="21" t="s">
        <v>25</v>
      </c>
      <c r="C32" s="22" t="s">
        <v>9</v>
      </c>
      <c r="D32" s="23">
        <v>40</v>
      </c>
      <c r="E32" s="63">
        <f t="shared" si="0"/>
        <v>160</v>
      </c>
      <c r="F32" s="32"/>
      <c r="G32" s="32">
        <f t="shared" si="1"/>
        <v>0</v>
      </c>
      <c r="H32" s="29"/>
      <c r="I32" s="26">
        <f t="shared" si="2"/>
        <v>0</v>
      </c>
      <c r="J32" s="24"/>
    </row>
    <row r="33" spans="1:10" s="1" customFormat="1" ht="14.25">
      <c r="A33" s="20">
        <v>43</v>
      </c>
      <c r="B33" s="21" t="s">
        <v>26</v>
      </c>
      <c r="C33" s="22" t="s">
        <v>9</v>
      </c>
      <c r="D33" s="23">
        <v>30</v>
      </c>
      <c r="E33" s="63">
        <f t="shared" si="0"/>
        <v>120</v>
      </c>
      <c r="F33" s="32"/>
      <c r="G33" s="32">
        <f t="shared" si="1"/>
        <v>0</v>
      </c>
      <c r="H33" s="29"/>
      <c r="I33" s="26">
        <f t="shared" si="2"/>
        <v>0</v>
      </c>
      <c r="J33" s="24"/>
    </row>
    <row r="34" spans="1:10" s="1" customFormat="1" ht="14.25">
      <c r="A34" s="20">
        <v>44</v>
      </c>
      <c r="B34" s="21" t="s">
        <v>27</v>
      </c>
      <c r="C34" s="22" t="s">
        <v>9</v>
      </c>
      <c r="D34" s="23">
        <v>40</v>
      </c>
      <c r="E34" s="63">
        <f t="shared" si="0"/>
        <v>160</v>
      </c>
      <c r="F34" s="32"/>
      <c r="G34" s="32">
        <f t="shared" si="1"/>
        <v>0</v>
      </c>
      <c r="H34" s="29"/>
      <c r="I34" s="26">
        <f t="shared" si="2"/>
        <v>0</v>
      </c>
      <c r="J34" s="24"/>
    </row>
    <row r="35" spans="1:10" s="1" customFormat="1" ht="14.25">
      <c r="A35" s="20">
        <v>45</v>
      </c>
      <c r="B35" s="21" t="s">
        <v>39</v>
      </c>
      <c r="C35" s="22" t="s">
        <v>9</v>
      </c>
      <c r="D35" s="23">
        <v>8</v>
      </c>
      <c r="E35" s="63">
        <f t="shared" si="0"/>
        <v>32</v>
      </c>
      <c r="F35" s="32"/>
      <c r="G35" s="32">
        <f t="shared" si="1"/>
        <v>0</v>
      </c>
      <c r="H35" s="29"/>
      <c r="I35" s="26">
        <f t="shared" si="2"/>
        <v>0</v>
      </c>
      <c r="J35" s="24"/>
    </row>
    <row r="36" spans="1:10" s="1" customFormat="1" ht="14.25">
      <c r="A36" s="20">
        <v>46</v>
      </c>
      <c r="B36" s="21" t="s">
        <v>28</v>
      </c>
      <c r="C36" s="22" t="s">
        <v>9</v>
      </c>
      <c r="D36" s="23">
        <v>10</v>
      </c>
      <c r="E36" s="63">
        <f t="shared" si="0"/>
        <v>40</v>
      </c>
      <c r="F36" s="32"/>
      <c r="G36" s="32">
        <f t="shared" si="1"/>
        <v>0</v>
      </c>
      <c r="H36" s="29"/>
      <c r="I36" s="26">
        <f t="shared" si="2"/>
        <v>0</v>
      </c>
      <c r="J36" s="24"/>
    </row>
    <row r="37" spans="1:10" s="1" customFormat="1" ht="14.25">
      <c r="A37" s="20">
        <v>47</v>
      </c>
      <c r="B37" s="21" t="s">
        <v>29</v>
      </c>
      <c r="C37" s="22" t="s">
        <v>9</v>
      </c>
      <c r="D37" s="23">
        <v>10</v>
      </c>
      <c r="E37" s="63">
        <f t="shared" si="0"/>
        <v>40</v>
      </c>
      <c r="F37" s="32"/>
      <c r="G37" s="32">
        <f t="shared" si="1"/>
        <v>0</v>
      </c>
      <c r="H37" s="29"/>
      <c r="I37" s="26">
        <f t="shared" si="2"/>
        <v>0</v>
      </c>
      <c r="J37" s="24"/>
    </row>
    <row r="38" spans="1:10" s="1" customFormat="1" ht="14.25">
      <c r="A38" s="20">
        <v>48</v>
      </c>
      <c r="B38" s="21" t="s">
        <v>46</v>
      </c>
      <c r="C38" s="22" t="s">
        <v>9</v>
      </c>
      <c r="D38" s="23">
        <v>60</v>
      </c>
      <c r="E38" s="63">
        <f t="shared" si="0"/>
        <v>240</v>
      </c>
      <c r="F38" s="32"/>
      <c r="G38" s="32">
        <f t="shared" si="1"/>
        <v>0</v>
      </c>
      <c r="H38" s="29"/>
      <c r="I38" s="26">
        <f t="shared" si="2"/>
        <v>0</v>
      </c>
      <c r="J38" s="24"/>
    </row>
    <row r="39" spans="1:10" s="1" customFormat="1" ht="14.25">
      <c r="A39" s="20">
        <v>49</v>
      </c>
      <c r="B39" s="21" t="s">
        <v>30</v>
      </c>
      <c r="C39" s="22" t="s">
        <v>13</v>
      </c>
      <c r="D39" s="23">
        <v>8</v>
      </c>
      <c r="E39" s="63">
        <f t="shared" si="0"/>
        <v>32</v>
      </c>
      <c r="F39" s="32"/>
      <c r="G39" s="32">
        <f t="shared" si="1"/>
        <v>0</v>
      </c>
      <c r="H39" s="29"/>
      <c r="I39" s="26">
        <f t="shared" si="2"/>
        <v>0</v>
      </c>
      <c r="J39" s="24"/>
    </row>
    <row r="40" spans="1:10" s="1" customFormat="1" ht="14.25">
      <c r="A40" s="20">
        <v>50</v>
      </c>
      <c r="B40" s="21" t="s">
        <v>31</v>
      </c>
      <c r="C40" s="22" t="s">
        <v>13</v>
      </c>
      <c r="D40" s="23">
        <v>6</v>
      </c>
      <c r="E40" s="63">
        <f t="shared" si="0"/>
        <v>24</v>
      </c>
      <c r="F40" s="32"/>
      <c r="G40" s="32">
        <f t="shared" si="1"/>
        <v>0</v>
      </c>
      <c r="H40" s="29"/>
      <c r="I40" s="26">
        <f t="shared" si="2"/>
        <v>0</v>
      </c>
      <c r="J40" s="24"/>
    </row>
    <row r="41" spans="1:10" s="1" customFormat="1" ht="14.25">
      <c r="A41" s="20">
        <v>51</v>
      </c>
      <c r="B41" s="21" t="s">
        <v>40</v>
      </c>
      <c r="C41" s="22" t="s">
        <v>13</v>
      </c>
      <c r="D41" s="23">
        <v>32</v>
      </c>
      <c r="E41" s="63">
        <f t="shared" si="0"/>
        <v>128</v>
      </c>
      <c r="F41" s="32"/>
      <c r="G41" s="32">
        <f t="shared" si="1"/>
        <v>0</v>
      </c>
      <c r="H41" s="29"/>
      <c r="I41" s="26">
        <f t="shared" si="2"/>
        <v>0</v>
      </c>
      <c r="J41" s="24"/>
    </row>
    <row r="42" spans="1:10" s="1" customFormat="1" ht="14.25">
      <c r="A42" s="20">
        <v>52</v>
      </c>
      <c r="B42" s="21" t="s">
        <v>41</v>
      </c>
      <c r="C42" s="22" t="s">
        <v>13</v>
      </c>
      <c r="D42" s="23">
        <v>6</v>
      </c>
      <c r="E42" s="63">
        <f t="shared" si="0"/>
        <v>24</v>
      </c>
      <c r="F42" s="32"/>
      <c r="G42" s="32">
        <f t="shared" si="1"/>
        <v>0</v>
      </c>
      <c r="H42" s="29"/>
      <c r="I42" s="26">
        <f t="shared" si="2"/>
        <v>0</v>
      </c>
      <c r="J42" s="24"/>
    </row>
    <row r="43" spans="1:10" s="1" customFormat="1" ht="14.25">
      <c r="A43" s="20">
        <v>53</v>
      </c>
      <c r="B43" s="21" t="s">
        <v>42</v>
      </c>
      <c r="C43" s="22" t="s">
        <v>13</v>
      </c>
      <c r="D43" s="23">
        <v>18</v>
      </c>
      <c r="E43" s="63">
        <f t="shared" si="0"/>
        <v>72</v>
      </c>
      <c r="F43" s="32"/>
      <c r="G43" s="32">
        <f t="shared" si="1"/>
        <v>0</v>
      </c>
      <c r="H43" s="29"/>
      <c r="I43" s="26">
        <f t="shared" si="2"/>
        <v>0</v>
      </c>
      <c r="J43" s="24"/>
    </row>
    <row r="44" spans="1:10" s="1" customFormat="1" ht="14.25">
      <c r="A44" s="20"/>
      <c r="B44" s="21"/>
      <c r="C44" s="22"/>
      <c r="D44" s="23"/>
      <c r="E44" s="63"/>
      <c r="F44" s="32"/>
      <c r="G44" s="32"/>
      <c r="H44" s="29"/>
      <c r="I44" s="26"/>
      <c r="J44" s="24"/>
    </row>
    <row r="45" spans="1:10" s="1" customFormat="1" ht="15" thickBot="1">
      <c r="A45" s="20"/>
      <c r="B45" s="21"/>
      <c r="C45" s="22"/>
      <c r="D45" s="23"/>
      <c r="E45" s="63"/>
      <c r="F45" s="32"/>
      <c r="G45" s="32"/>
      <c r="H45" s="29"/>
      <c r="I45" s="26"/>
      <c r="J45" s="24"/>
    </row>
    <row r="46" spans="1:10" s="1" customFormat="1" ht="16.5" thickBot="1">
      <c r="A46" s="12"/>
      <c r="B46" s="7" t="s">
        <v>48</v>
      </c>
      <c r="C46" s="10"/>
      <c r="D46" s="13"/>
      <c r="E46" s="64"/>
      <c r="F46" s="27">
        <f>SUM(F8:F45)</f>
        <v>0</v>
      </c>
      <c r="G46" s="58">
        <f>SUM(G8:G45)</f>
        <v>0</v>
      </c>
      <c r="H46" s="30"/>
      <c r="I46" s="58">
        <f>SUM(I8:I45)</f>
        <v>0</v>
      </c>
      <c r="J46" s="14"/>
    </row>
    <row r="47" spans="1:10" s="1" customFormat="1" ht="14.25">
      <c r="A47" s="11"/>
      <c r="B47" s="4"/>
      <c r="D47" s="6"/>
      <c r="E47" s="6"/>
      <c r="F47" s="5"/>
      <c r="G47" s="5"/>
      <c r="H47" s="5"/>
      <c r="I47" s="5"/>
      <c r="J47" s="5"/>
    </row>
    <row r="48" spans="1:10" s="1" customFormat="1" ht="14.25">
      <c r="A48" s="8"/>
      <c r="B48"/>
      <c r="C48"/>
      <c r="D48"/>
      <c r="E48"/>
      <c r="F48"/>
      <c r="G48"/>
      <c r="H48"/>
      <c r="I48"/>
      <c r="J48"/>
    </row>
    <row r="49" spans="1:10" s="1" customFormat="1" ht="14.25">
      <c r="A49" s="2"/>
      <c r="B49" s="3" t="s">
        <v>32</v>
      </c>
      <c r="C49"/>
      <c r="D49"/>
      <c r="E49"/>
      <c r="F49"/>
      <c r="G49"/>
      <c r="H49"/>
      <c r="I49"/>
      <c r="J49"/>
    </row>
    <row r="50" spans="1:10" s="1" customFormat="1" ht="14.25">
      <c r="A50"/>
      <c r="B50"/>
      <c r="C50"/>
      <c r="D50"/>
      <c r="E50"/>
      <c r="F50"/>
      <c r="G50"/>
      <c r="H50"/>
      <c r="I50"/>
      <c r="J50"/>
    </row>
    <row r="51" spans="1:10" s="1" customFormat="1" ht="14.25">
      <c r="A51"/>
      <c r="B51"/>
      <c r="C51"/>
      <c r="D51"/>
      <c r="E51"/>
      <c r="F51"/>
      <c r="G51"/>
      <c r="H51"/>
      <c r="I51"/>
      <c r="J51"/>
    </row>
    <row r="52" spans="1:10" s="1" customFormat="1" ht="14.25">
      <c r="A52"/>
      <c r="B52"/>
      <c r="C52"/>
      <c r="D52"/>
      <c r="E52"/>
      <c r="F52"/>
      <c r="G52"/>
      <c r="H52"/>
      <c r="I52"/>
      <c r="J52"/>
    </row>
    <row r="53" spans="1:10" s="1" customFormat="1" ht="14.25">
      <c r="A53"/>
      <c r="B53"/>
      <c r="C53"/>
      <c r="D53"/>
      <c r="E53"/>
      <c r="F53"/>
      <c r="G53"/>
      <c r="H53"/>
      <c r="I53"/>
      <c r="J53"/>
    </row>
    <row r="54" spans="1:10" s="1" customFormat="1" ht="14.25">
      <c r="A54"/>
      <c r="B54"/>
      <c r="C54"/>
      <c r="D54"/>
      <c r="E54"/>
      <c r="F54"/>
      <c r="G54"/>
      <c r="H54"/>
      <c r="I54"/>
      <c r="J54"/>
    </row>
    <row r="55" spans="1:10" s="1" customFormat="1" ht="14.25">
      <c r="A55"/>
      <c r="B55"/>
      <c r="C55"/>
      <c r="D55"/>
      <c r="E55"/>
      <c r="F55"/>
      <c r="G55"/>
      <c r="H55"/>
      <c r="I55"/>
      <c r="J55" t="s">
        <v>5</v>
      </c>
    </row>
    <row r="56" spans="1:10" s="1" customFormat="1" ht="14.25">
      <c r="A56"/>
      <c r="B56"/>
      <c r="C56"/>
      <c r="D56"/>
      <c r="E56"/>
      <c r="F56"/>
      <c r="G56"/>
      <c r="H56"/>
      <c r="I56"/>
      <c r="J56"/>
    </row>
    <row r="57" spans="1:10" s="1" customFormat="1" ht="14.25">
      <c r="A57"/>
      <c r="B57"/>
      <c r="C57"/>
      <c r="D57"/>
      <c r="E57"/>
      <c r="F57"/>
      <c r="G57"/>
      <c r="H57"/>
      <c r="I57"/>
      <c r="J57"/>
    </row>
    <row r="58" spans="1:10" s="1" customFormat="1" ht="14.25">
      <c r="A58"/>
      <c r="B58"/>
      <c r="C58"/>
      <c r="D58"/>
      <c r="E58"/>
      <c r="F58"/>
      <c r="G58"/>
      <c r="H58"/>
      <c r="I58"/>
      <c r="J58"/>
    </row>
    <row r="59" spans="1:10" s="1" customFormat="1" ht="14.25">
      <c r="A59"/>
      <c r="B59"/>
      <c r="C59"/>
      <c r="D59"/>
      <c r="E59"/>
      <c r="F59"/>
      <c r="G59"/>
      <c r="H59"/>
      <c r="I59"/>
      <c r="J59"/>
    </row>
    <row r="60" spans="1:10" s="1" customFormat="1" ht="14.25">
      <c r="A60"/>
      <c r="B60"/>
      <c r="C60"/>
      <c r="D60"/>
      <c r="E60"/>
      <c r="F60"/>
      <c r="G60"/>
      <c r="H60"/>
      <c r="I60"/>
      <c r="J60"/>
    </row>
    <row r="61" spans="1:10" s="1" customFormat="1" ht="14.25">
      <c r="A61"/>
      <c r="B61"/>
      <c r="C61"/>
      <c r="D61"/>
      <c r="E61"/>
      <c r="F61"/>
      <c r="G61"/>
      <c r="H61"/>
      <c r="I61"/>
      <c r="J61"/>
    </row>
    <row r="62" spans="1:10" s="1" customFormat="1" ht="14.25">
      <c r="A62"/>
      <c r="B62"/>
      <c r="C62"/>
      <c r="D62"/>
      <c r="E62"/>
      <c r="F62"/>
      <c r="G62"/>
      <c r="H62"/>
      <c r="I62"/>
      <c r="J62"/>
    </row>
    <row r="70" ht="29.25" customHeight="1"/>
  </sheetData>
  <mergeCells count="13">
    <mergeCell ref="A3:J3"/>
    <mergeCell ref="H5:H7"/>
    <mergeCell ref="E5:E7"/>
    <mergeCell ref="C5:C7"/>
    <mergeCell ref="F5:F7"/>
    <mergeCell ref="A1:J1"/>
    <mergeCell ref="A2:J2"/>
    <mergeCell ref="J5:J7"/>
    <mergeCell ref="I5:I7"/>
    <mergeCell ref="D5:D7"/>
    <mergeCell ref="A5:A7"/>
    <mergeCell ref="B5:B7"/>
    <mergeCell ref="G5:G7"/>
  </mergeCells>
  <printOptions horizontalCentered="1"/>
  <pageMargins left="0" right="0" top="0.2755905511811024" bottom="0.1968503937007874" header="0" footer="0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Jonas</cp:lastModifiedBy>
  <cp:lastPrinted>2014-10-22T09:00:46Z</cp:lastPrinted>
  <dcterms:created xsi:type="dcterms:W3CDTF">2010-10-05T10:39:42Z</dcterms:created>
  <dcterms:modified xsi:type="dcterms:W3CDTF">2014-10-22T09:03:56Z</dcterms:modified>
  <cp:category/>
  <cp:version/>
  <cp:contentType/>
  <cp:contentStatus/>
</cp:coreProperties>
</file>