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8235" activeTab="0"/>
  </bookViews>
  <sheets>
    <sheet name="údržba jednotky" sheetId="1" r:id="rId1"/>
  </sheets>
  <definedNames>
    <definedName name="_xlnm.Print_Area" localSheetId="0">'údržba jednotky'!$A$1:$I$58</definedName>
  </definedNames>
  <calcPr fullCalcOnLoad="1"/>
</workbook>
</file>

<file path=xl/sharedStrings.xml><?xml version="1.0" encoding="utf-8"?>
<sst xmlns="http://schemas.openxmlformats.org/spreadsheetml/2006/main" count="101" uniqueCount="80">
  <si>
    <t>Příloha č. 1</t>
  </si>
  <si>
    <r>
      <t>Poznámka</t>
    </r>
    <r>
      <rPr>
        <i/>
        <u val="single"/>
        <sz val="12"/>
        <rFont val="Arial"/>
        <family val="2"/>
      </rPr>
      <t>: uvedené četnosti jsou pouze orientační a neslouží pro přímý výpočet jednotkové ceny</t>
    </r>
  </si>
  <si>
    <t>č. položky</t>
  </si>
  <si>
    <t>popis položky</t>
  </si>
  <si>
    <t>předpokládaná četnost za 1 rok údržby</t>
  </si>
  <si>
    <t>měrná jednotka</t>
  </si>
  <si>
    <t>Kč/měrnou jednotku bez DPH</t>
  </si>
  <si>
    <t>Kostelní</t>
  </si>
  <si>
    <t>Českomorav-ská</t>
  </si>
  <si>
    <t xml:space="preserve">Hořejší nábřeží </t>
  </si>
  <si>
    <t>Jičínská</t>
  </si>
  <si>
    <t>Ostrčilovo nám.</t>
  </si>
  <si>
    <t xml:space="preserve"> </t>
  </si>
  <si>
    <t>Praha 7</t>
  </si>
  <si>
    <t>Praha 9</t>
  </si>
  <si>
    <t>Praha 5</t>
  </si>
  <si>
    <t>Praha 3</t>
  </si>
  <si>
    <t>Praha 2</t>
  </si>
  <si>
    <t>782 m2</t>
  </si>
  <si>
    <t>108 m2</t>
  </si>
  <si>
    <t>198 m2</t>
  </si>
  <si>
    <t>261 m2</t>
  </si>
  <si>
    <t>36,4 m2</t>
  </si>
  <si>
    <t>a 35 m2 trávník na seč</t>
  </si>
  <si>
    <t>a 119 m2 trávník na seč</t>
  </si>
  <si>
    <t xml:space="preserve">zálivka trvalek vodou při letním přísušku dávka 20l/m2, pokropením listové plochy (současně oplach prachu z listů) </t>
  </si>
  <si>
    <t>1 m2</t>
  </si>
  <si>
    <t xml:space="preserve">zálivka dosazených rostlin po výsadbě až do ujmutí, dávka 20l/m2, pokropením listové plochy (současně oplach prachu z listů) </t>
  </si>
  <si>
    <t xml:space="preserve">propláchnutí výsadbového pásu od soli vodou, postupná dávka 30l/m2, březen (po skončení solení) </t>
  </si>
  <si>
    <t>kvalifikované ruční mechanické odplevelování porostu popř. v kombinaci s bodovým chemickým odplevelením vč. urovnání povrchu záhonu, naložení, odvozu a likvidace odpadu</t>
  </si>
  <si>
    <t>úklid odpadků, psích exkrementů, opadaného listí, květů a plodů a jiné organické hmoty, vč. urovnání povrchu záhonu, naložení, odvozu a likvidace odpadu</t>
  </si>
  <si>
    <t>seč trávníku přiléhajícího k nově rekonstruovaným výsadbám v ulici Českomoravské  (119 m2) a seč trávníku na ostrůvku u přechodu pro chodce Kostelní-U letenského sadu (53 m2)</t>
  </si>
  <si>
    <t>lokální chemické odplevelení štěrbin okolních chodníků, do vzdálenosti cca 0,5 m od obruby záhonu vč.následného odklizení odvozu a likvidace hmoty</t>
  </si>
  <si>
    <t>OPRAVY</t>
  </si>
  <si>
    <t>oprava / znovuupevnění vyvrácených kůlu oplocení (vč.případné opravy betonové patky) a znovuvypnutí lana, včetně urovnání povrchu záhonu v místě zásahu</t>
  </si>
  <si>
    <t>1 bm</t>
  </si>
  <si>
    <t>výměna poškozeného / odcizeného kůlu oplocení a výměna či doplnění lana a svěrek</t>
  </si>
  <si>
    <t>xxx</t>
  </si>
  <si>
    <t xml:space="preserve"> kůly</t>
  </si>
  <si>
    <t>1 ks</t>
  </si>
  <si>
    <t>lana</t>
  </si>
  <si>
    <t>svěrky</t>
  </si>
  <si>
    <t>lokální doplnění štěrkové podkladní (frakce 0/32 a vylehčená ornice) a mulčovací vrstvy (frakce 4/8 nebo 8/16), vrstva 10 cm + 3 cm, štěrk shodné frakce a kvality jako na dané lokalitě</t>
  </si>
  <si>
    <t>plošné dolpnění mulčovací vrstvy výs.pásu, vrstva 2 - 6 cm, ostrohranné drcené kamenivo shodné kvality jako stávající; frakce a barva štěrku dle konkrétních lokalit. Předpokládaná velikost frakce 4/8 nebo 8/16</t>
  </si>
  <si>
    <t xml:space="preserve">chemické odplevelení části plochy totálním herbicidem před dosadbou rostlin  </t>
  </si>
  <si>
    <t>chemické odplevelení přilehlé travnaté plochy selektivním herbicidem</t>
  </si>
  <si>
    <r>
      <t>dosadba trvalek dle sjednaného rozsahu</t>
    </r>
    <r>
      <rPr>
        <b/>
        <sz val="10"/>
        <rFont val="Arial"/>
        <family val="0"/>
      </rPr>
      <t>,</t>
    </r>
    <r>
      <rPr>
        <sz val="10"/>
        <rFont val="Arial"/>
        <family val="0"/>
      </rPr>
      <t xml:space="preserve"> včetně výsadbového substrátu a mulče - jaro</t>
    </r>
  </si>
  <si>
    <r>
      <t>dosadba cibulovin dle sjednaného rozsahu</t>
    </r>
    <r>
      <rPr>
        <b/>
        <sz val="10"/>
        <rFont val="Arial"/>
        <family val="0"/>
      </rPr>
      <t xml:space="preserve">, </t>
    </r>
    <r>
      <rPr>
        <sz val="10"/>
        <rFont val="Arial"/>
        <family val="2"/>
      </rPr>
      <t>včetně výsadbového substrátu a mulče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- podzim</t>
    </r>
  </si>
  <si>
    <t>CELKOVÝ SOUČET JEDNOTKOVÝCH CEN v Kč bez DPH</t>
  </si>
  <si>
    <t xml:space="preserve">Upřesnění: </t>
  </si>
  <si>
    <t>č.položky</t>
  </si>
  <si>
    <t>Poznámky:</t>
  </si>
  <si>
    <t>zálivka je počítána jako celoplošná, v případě velkého sucha je možno rozdělit dávku vody místně (tzn.např. do srážkového stínu pod stromy a do jejich okolí). V jednotkové ceně je započítáno i vodné a dovoz vody</t>
  </si>
  <si>
    <t>zálivka je počítána jako bodová (tzn.ne na celou plochu záhonu), četnost provedení bude odviset od aktuálního stavu srážkových podmínek od doby výsadby až po ujmutí rostlin.  V jednotkové ceně je započítáno i vodné a dovoz vody</t>
  </si>
  <si>
    <t>zálivka je počítána jako celoplošná. V jednotkové ceně je započítáno i vodné a dovoz vody.</t>
  </si>
  <si>
    <t>odplevelování bude prováděno zásadně ručně,bez jakékoli mechanizace, aby se nenarušovala souvislá vrstva mulče. Mohutnější plevele budou vystřihávány pomocí nůžek, a to alespoň 2 cm pod jejich bází. Pletí je též možno doplnit bodovým chemickým zásahem (např. nanesením herbicidu štětcem na konkrétní plevel). Pletí musí vykonávat osoba se znalostí užitého rostlinného materiálu, aby nedošlo k vypletí kulturních trvalek.</t>
  </si>
  <si>
    <t>Sestřih je prováděn v předjaří před rašením cibulovin (přelom únor-březen), ručně nůžkami, na výšku cca 5-8 cm od země. V případě bujných trsů trav (Ostrčilovo nám.) lze použít plotostřih s následným dočištěnám nůžkami. Součástí zásahu je i dokonalé vyčištění záhonu po zimě např. od spadaného listí. V případě záhonu v Kostelní může být sestřih opakován i v letních měsících na základě požadavků ÚMČ z důvodu přehlednosti na komunikaci.</t>
  </si>
  <si>
    <t>7 a 8</t>
  </si>
  <si>
    <t>oplocení je tvořeno dřevěnými kůly bez fazety o průměru 80 mm a délce 1000 mm, kotvení do betonového základu, nadzemní výška 60 cm, transparentní impregnace, barva přírodní. Otvory pro lana vrtané ve výšce 30 a 50 cm, z obou stran kůlu bude lano zajištěno bezpečnostními svěrkami proti protažení. Lano s ocelovým středem (3mm) a jutovým opletem (celkem 12 mm průměr). Vzdálenost mezi kůly 2 až 2,2 m. Instalace podél vnější obruby v záhonu ze strany chodníku a z boků záhonu.</t>
  </si>
  <si>
    <t>provádí se nacenění POUZE u položek 12a, 12b a 12c</t>
  </si>
  <si>
    <t>bodová dosadba dle aktuální potřeby (např. po úhynu rostlin, nebo poškození záhonu třetí osobou apod.) dle pokynů zadavatele a autorského dozoru. Výsadbový substrát tvoří směs štěrku fr. 0/32 a vylehčené odplevelené ornice v poměru 50/50. Mulčovací štěrk fr. 4/8 nebo 8/16 ostrohranné drcené kamenivo, barva a velikost musí odpovídat materiálu použitému na konkrétním záhoně. Ornice nesmí být nahrazena zahradnickým substrátem, který je na bázi rašeliny nebo kompostu.</t>
  </si>
  <si>
    <t>Výkaz pracovních operací - rozvojová a udržovací péče o smíšené extenzivní výsadby trvalek a cibulovin ve stromořadích celopražského významu</t>
  </si>
  <si>
    <t>DPH v Kč ve výši 21 %</t>
  </si>
  <si>
    <t>CELKOVÝ SOUČET JEDNOTKOVÝCH CEN v Kč včetně DPH</t>
  </si>
  <si>
    <t>jarní seč trvalek (ručně) vč. shrabání (popř. použití fukaru), úklidu bezprostředního okolí záhonu, naložení, odvozu a likvidace odpadu</t>
  </si>
  <si>
    <t>omezení nadměrně vitálních druhů  na cca 1/2 množství  - sestřih bujných trvalek u báze ručními nůžkami  (např. Achillea filipendulina na Kostelní včetně semenáčů v dubnu, pryšce chvojky na Jičínské v květnu apod.), vč.úklidu, naložení, odvozu a likvidace odpadu</t>
  </si>
  <si>
    <t>bodový sestřih remontujících trvalek (popř. odstřižení květenství) a odstranění odkvetlých cibulovin  vč.úklidu, naložení, odvozu a likvidace odpadu</t>
  </si>
  <si>
    <t>postřik proti vybraným škůdcům, včetně dopravy a materiálu</t>
  </si>
  <si>
    <t>vypracování roční monitorovací zprávy</t>
  </si>
  <si>
    <t>14a</t>
  </si>
  <si>
    <t>14b</t>
  </si>
  <si>
    <t>14c</t>
  </si>
  <si>
    <t>zásahy budou prováděny pouze na základě přímé výzvy objednatele (a po dohodě s autorským dozorem)</t>
  </si>
  <si>
    <t>provedení jednorázového, nebo opakovaného bodového postřiku v případě nadměrného výskytu škůdců (např. mšice). Zásah bude prováděn pouze na základě přímé výzvy objednatele</t>
  </si>
  <si>
    <t>zásah bude prováděn pouze na základě přímé výzvy objednatele</t>
  </si>
  <si>
    <t>14 až 14 c</t>
  </si>
  <si>
    <t>19 a 20</t>
  </si>
  <si>
    <t>při provádění seče je nutno dbát na to, aby nedocházelo k náletu posekané hmoty do prostoru záhonu - tzn.nepoužívat mulčovač, ale sekačku s košem, nebo posečenou hmotu ihned odklidit a odstranit ze záhonu (fukarem). Před vlastní sečí bude na ploše proveden výsběr odpadků.</t>
  </si>
  <si>
    <t>15 a 16</t>
  </si>
  <si>
    <t xml:space="preserve">Plošné doplnění mulče se provádí po jarním sestřihu trvalek, ideálně před rašením cibulovin. Ideální výška vzhledem k okolnímu terénu je 1 cm pod okraj pevných hran obruby záhonů. Vzorek materiálu bude předem odsouhlasen zadavatelem, nebo autorským dozorem. Většina záhonů je mulčována frakcí 4/8, záhon na Kostelní ul.je mulčován frakcí 8/16. Doplnění podkladní vrstvy se bude řídit pokyny autorského dozoru.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</si>
</sst>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i/>
      <u val="single"/>
      <sz val="16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8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color indexed="53"/>
      <name val="Arial"/>
      <family val="2"/>
    </font>
    <font>
      <b/>
      <sz val="11"/>
      <color indexed="53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2" borderId="5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8" fontId="13" fillId="2" borderId="11" xfId="0" applyNumberFormat="1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7" fillId="4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" fontId="17" fillId="2" borderId="10" xfId="0" applyNumberFormat="1" applyFont="1" applyFill="1" applyBorder="1" applyAlignment="1" applyProtection="1">
      <alignment horizontal="right" vertical="center"/>
      <protection locked="0"/>
    </xf>
    <xf numFmtId="4" fontId="17" fillId="2" borderId="11" xfId="0" applyNumberFormat="1" applyFont="1" applyFill="1" applyBorder="1" applyAlignment="1" applyProtection="1">
      <alignment horizontal="right" vertical="center"/>
      <protection locked="0"/>
    </xf>
    <xf numFmtId="4" fontId="17" fillId="2" borderId="11" xfId="0" applyNumberFormat="1" applyFont="1" applyFill="1" applyBorder="1" applyAlignment="1" applyProtection="1">
      <alignment horizontal="right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18" fillId="3" borderId="11" xfId="0" applyNumberFormat="1" applyFont="1" applyFill="1" applyBorder="1" applyAlignment="1" applyProtection="1">
      <alignment horizontal="right" vertical="center"/>
      <protection locked="0"/>
    </xf>
    <xf numFmtId="0" fontId="13" fillId="2" borderId="11" xfId="0" applyFont="1" applyFill="1" applyBorder="1" applyAlignment="1">
      <alignment horizontal="center" vertical="top"/>
    </xf>
    <xf numFmtId="0" fontId="17" fillId="2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vertical="top"/>
    </xf>
    <xf numFmtId="0" fontId="13" fillId="0" borderId="11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2" borderId="11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right" vertical="top" wrapText="1"/>
    </xf>
    <xf numFmtId="0" fontId="18" fillId="3" borderId="18" xfId="0" applyFont="1" applyFill="1" applyBorder="1" applyAlignment="1">
      <alignment horizontal="right" vertical="top" wrapText="1"/>
    </xf>
    <xf numFmtId="0" fontId="18" fillId="3" borderId="17" xfId="0" applyFont="1" applyFill="1" applyBorder="1" applyAlignment="1">
      <alignment horizontal="right" vertical="top" wrapText="1"/>
    </xf>
    <xf numFmtId="0" fontId="17" fillId="4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00390625" style="15" customWidth="1"/>
    <col min="2" max="2" width="55.57421875" style="15" customWidth="1"/>
    <col min="3" max="3" width="14.8515625" style="99" customWidth="1"/>
    <col min="4" max="4" width="17.140625" style="99" customWidth="1"/>
    <col min="5" max="5" width="13.140625" style="100" customWidth="1"/>
    <col min="6" max="6" width="11.00390625" style="99" customWidth="1"/>
    <col min="7" max="7" width="15.140625" style="99" customWidth="1"/>
    <col min="8" max="8" width="19.421875" style="15" customWidth="1"/>
    <col min="9" max="9" width="18.57421875" style="97" customWidth="1"/>
    <col min="10" max="12" width="9.140625" style="97" customWidth="1"/>
    <col min="13" max="16384" width="9.140625" style="15" customWidth="1"/>
  </cols>
  <sheetData>
    <row r="1" spans="1:12" s="2" customFormat="1" ht="20.25">
      <c r="A1" s="1" t="s">
        <v>0</v>
      </c>
      <c r="C1" s="3"/>
      <c r="D1" s="3"/>
      <c r="E1" s="4"/>
      <c r="F1" s="3"/>
      <c r="G1" s="3"/>
      <c r="I1" s="5"/>
      <c r="J1" s="5"/>
      <c r="K1" s="5"/>
      <c r="L1" s="5"/>
    </row>
    <row r="2" spans="1:12" s="2" customFormat="1" ht="20.25">
      <c r="A2" s="1"/>
      <c r="C2" s="3"/>
      <c r="D2" s="3"/>
      <c r="E2" s="4"/>
      <c r="F2" s="3"/>
      <c r="G2" s="3"/>
      <c r="I2" s="5"/>
      <c r="J2" s="5"/>
      <c r="K2" s="5"/>
      <c r="L2" s="5"/>
    </row>
    <row r="3" spans="1:12" s="2" customFormat="1" ht="43.5" customHeight="1">
      <c r="A3" s="120" t="s">
        <v>61</v>
      </c>
      <c r="B3" s="120"/>
      <c r="C3" s="120"/>
      <c r="D3" s="120"/>
      <c r="E3" s="120"/>
      <c r="F3" s="120"/>
      <c r="G3" s="120"/>
      <c r="H3" s="120"/>
      <c r="I3" s="120"/>
      <c r="J3" s="5"/>
      <c r="K3" s="5"/>
      <c r="L3" s="5"/>
    </row>
    <row r="4" spans="1:12" s="2" customFormat="1" ht="23.25">
      <c r="A4" s="6"/>
      <c r="B4" s="6"/>
      <c r="C4" s="6"/>
      <c r="D4" s="6"/>
      <c r="E4" s="6"/>
      <c r="F4" s="6"/>
      <c r="G4" s="6"/>
      <c r="H4" s="6"/>
      <c r="I4" s="6"/>
      <c r="J4" s="5"/>
      <c r="K4" s="5"/>
      <c r="L4" s="5"/>
    </row>
    <row r="5" spans="1:12" s="2" customFormat="1" ht="20.25">
      <c r="A5" s="7" t="s">
        <v>1</v>
      </c>
      <c r="C5" s="3"/>
      <c r="D5" s="3"/>
      <c r="E5" s="4"/>
      <c r="F5" s="3"/>
      <c r="G5" s="3"/>
      <c r="I5" s="5"/>
      <c r="J5" s="8"/>
      <c r="K5" s="8"/>
      <c r="L5" s="8"/>
    </row>
    <row r="6" spans="1:12" ht="20.25">
      <c r="A6" s="9"/>
      <c r="B6" s="10"/>
      <c r="C6" s="11"/>
      <c r="D6" s="11"/>
      <c r="E6" s="12"/>
      <c r="F6" s="13"/>
      <c r="G6" s="13"/>
      <c r="H6" s="8"/>
      <c r="I6" s="8"/>
      <c r="J6" s="14"/>
      <c r="K6" s="14"/>
      <c r="L6" s="14"/>
    </row>
    <row r="7" spans="1:12" ht="20.25">
      <c r="A7" s="121" t="s">
        <v>2</v>
      </c>
      <c r="B7" s="124" t="s">
        <v>3</v>
      </c>
      <c r="C7" s="127" t="s">
        <v>4</v>
      </c>
      <c r="D7" s="128"/>
      <c r="E7" s="128"/>
      <c r="F7" s="128"/>
      <c r="G7" s="129"/>
      <c r="H7" s="130" t="s">
        <v>5</v>
      </c>
      <c r="I7" s="133" t="s">
        <v>6</v>
      </c>
      <c r="J7" s="16"/>
      <c r="K7" s="16"/>
      <c r="L7" s="14"/>
    </row>
    <row r="8" spans="1:12" ht="33.75" customHeight="1">
      <c r="A8" s="122"/>
      <c r="B8" s="125"/>
      <c r="C8" s="17" t="s">
        <v>7</v>
      </c>
      <c r="D8" s="18" t="s">
        <v>8</v>
      </c>
      <c r="E8" s="19" t="s">
        <v>9</v>
      </c>
      <c r="F8" s="19" t="s">
        <v>10</v>
      </c>
      <c r="G8" s="20" t="s">
        <v>11</v>
      </c>
      <c r="H8" s="131"/>
      <c r="I8" s="134"/>
      <c r="J8" s="16" t="s">
        <v>12</v>
      </c>
      <c r="K8" s="16"/>
      <c r="L8" s="14"/>
    </row>
    <row r="9" spans="1:12" ht="15">
      <c r="A9" s="122"/>
      <c r="B9" s="125"/>
      <c r="C9" s="21" t="s">
        <v>13</v>
      </c>
      <c r="D9" s="22" t="s">
        <v>14</v>
      </c>
      <c r="E9" s="23" t="s">
        <v>15</v>
      </c>
      <c r="F9" s="24" t="s">
        <v>16</v>
      </c>
      <c r="G9" s="25" t="s">
        <v>17</v>
      </c>
      <c r="H9" s="131"/>
      <c r="I9" s="134"/>
      <c r="J9" s="16"/>
      <c r="K9" s="16"/>
      <c r="L9" s="14"/>
    </row>
    <row r="10" spans="1:12" ht="15">
      <c r="A10" s="122"/>
      <c r="B10" s="126"/>
      <c r="C10" s="26" t="s">
        <v>18</v>
      </c>
      <c r="D10" s="27" t="s">
        <v>19</v>
      </c>
      <c r="E10" s="28" t="s">
        <v>20</v>
      </c>
      <c r="F10" s="29" t="s">
        <v>21</v>
      </c>
      <c r="G10" s="30" t="s">
        <v>22</v>
      </c>
      <c r="H10" s="131"/>
      <c r="I10" s="134"/>
      <c r="J10" s="16"/>
      <c r="K10" s="16"/>
      <c r="L10" s="14"/>
    </row>
    <row r="11" spans="1:12" s="2" customFormat="1" ht="26.25" thickBot="1">
      <c r="A11" s="123"/>
      <c r="B11" s="126"/>
      <c r="C11" s="31" t="s">
        <v>23</v>
      </c>
      <c r="D11" s="32" t="s">
        <v>24</v>
      </c>
      <c r="E11" s="33"/>
      <c r="F11" s="34"/>
      <c r="G11" s="35"/>
      <c r="H11" s="132"/>
      <c r="I11" s="135"/>
      <c r="J11" s="36"/>
      <c r="K11" s="36"/>
      <c r="L11" s="37"/>
    </row>
    <row r="12" spans="1:12" s="2" customFormat="1" ht="28.5" customHeight="1" thickTop="1">
      <c r="A12" s="38">
        <v>1</v>
      </c>
      <c r="B12" s="39" t="s">
        <v>25</v>
      </c>
      <c r="C12" s="40">
        <v>2</v>
      </c>
      <c r="D12" s="41">
        <v>2</v>
      </c>
      <c r="E12" s="42">
        <v>3</v>
      </c>
      <c r="F12" s="43">
        <v>3</v>
      </c>
      <c r="G12" s="44">
        <v>1</v>
      </c>
      <c r="H12" s="45" t="s">
        <v>26</v>
      </c>
      <c r="I12" s="104"/>
      <c r="J12" s="36"/>
      <c r="K12" s="36"/>
      <c r="L12" s="37"/>
    </row>
    <row r="13" spans="1:12" s="2" customFormat="1" ht="29.25" customHeight="1">
      <c r="A13" s="46">
        <v>2</v>
      </c>
      <c r="B13" s="47" t="s">
        <v>27</v>
      </c>
      <c r="C13" s="48">
        <v>5</v>
      </c>
      <c r="D13" s="49">
        <v>5</v>
      </c>
      <c r="E13" s="50">
        <v>5</v>
      </c>
      <c r="F13" s="51">
        <v>5</v>
      </c>
      <c r="G13" s="52">
        <v>5</v>
      </c>
      <c r="H13" s="53" t="s">
        <v>26</v>
      </c>
      <c r="I13" s="105"/>
      <c r="J13" s="36"/>
      <c r="K13" s="36"/>
      <c r="L13" s="37"/>
    </row>
    <row r="14" spans="1:12" s="57" customFormat="1" ht="28.5" customHeight="1">
      <c r="A14" s="46">
        <v>3</v>
      </c>
      <c r="B14" s="47" t="s">
        <v>28</v>
      </c>
      <c r="C14" s="48">
        <v>1</v>
      </c>
      <c r="D14" s="49">
        <v>1</v>
      </c>
      <c r="E14" s="54">
        <v>1</v>
      </c>
      <c r="F14" s="51">
        <v>1</v>
      </c>
      <c r="G14" s="52">
        <v>1</v>
      </c>
      <c r="H14" s="53" t="s">
        <v>26</v>
      </c>
      <c r="I14" s="105"/>
      <c r="J14" s="55"/>
      <c r="K14" s="55"/>
      <c r="L14" s="56"/>
    </row>
    <row r="15" spans="1:12" s="57" customFormat="1" ht="42" customHeight="1">
      <c r="A15" s="46">
        <v>4</v>
      </c>
      <c r="B15" s="58" t="s">
        <v>29</v>
      </c>
      <c r="C15" s="59">
        <v>5</v>
      </c>
      <c r="D15" s="60">
        <v>5</v>
      </c>
      <c r="E15" s="61">
        <v>5</v>
      </c>
      <c r="F15" s="60">
        <v>5</v>
      </c>
      <c r="G15" s="62">
        <v>5</v>
      </c>
      <c r="H15" s="63" t="s">
        <v>26</v>
      </c>
      <c r="I15" s="106"/>
      <c r="J15" s="55"/>
      <c r="K15" s="55"/>
      <c r="L15" s="56"/>
    </row>
    <row r="16" spans="1:12" s="57" customFormat="1" ht="38.25">
      <c r="A16" s="46">
        <v>5</v>
      </c>
      <c r="B16" s="58" t="s">
        <v>30</v>
      </c>
      <c r="C16" s="59">
        <v>6</v>
      </c>
      <c r="D16" s="60">
        <v>12</v>
      </c>
      <c r="E16" s="61">
        <v>24</v>
      </c>
      <c r="F16" s="61">
        <v>52</v>
      </c>
      <c r="G16" s="62">
        <v>12</v>
      </c>
      <c r="H16" s="63" t="s">
        <v>26</v>
      </c>
      <c r="I16" s="106"/>
      <c r="J16" s="55"/>
      <c r="K16" s="55"/>
      <c r="L16" s="56"/>
    </row>
    <row r="17" spans="1:12" s="57" customFormat="1" ht="30" customHeight="1">
      <c r="A17" s="46">
        <v>6</v>
      </c>
      <c r="B17" s="58" t="s">
        <v>64</v>
      </c>
      <c r="C17" s="59">
        <v>1</v>
      </c>
      <c r="D17" s="60">
        <v>1</v>
      </c>
      <c r="E17" s="61">
        <v>1</v>
      </c>
      <c r="F17" s="64">
        <v>1</v>
      </c>
      <c r="G17" s="62">
        <v>1</v>
      </c>
      <c r="H17" s="63" t="s">
        <v>26</v>
      </c>
      <c r="I17" s="106"/>
      <c r="J17" s="55"/>
      <c r="K17" s="55"/>
      <c r="L17" s="56"/>
    </row>
    <row r="18" spans="1:12" s="57" customFormat="1" ht="63.75">
      <c r="A18" s="46">
        <v>7</v>
      </c>
      <c r="B18" s="58" t="s">
        <v>65</v>
      </c>
      <c r="C18" s="59">
        <v>1</v>
      </c>
      <c r="D18" s="60">
        <v>0.5</v>
      </c>
      <c r="E18" s="65">
        <v>0.5</v>
      </c>
      <c r="F18" s="66">
        <v>1</v>
      </c>
      <c r="G18" s="67">
        <v>0</v>
      </c>
      <c r="H18" s="63" t="s">
        <v>26</v>
      </c>
      <c r="I18" s="106"/>
      <c r="J18" s="55"/>
      <c r="K18" s="55"/>
      <c r="L18" s="56"/>
    </row>
    <row r="19" spans="1:12" s="57" customFormat="1" ht="38.25">
      <c r="A19" s="46">
        <v>8</v>
      </c>
      <c r="B19" s="58" t="s">
        <v>66</v>
      </c>
      <c r="C19" s="59">
        <v>0.25</v>
      </c>
      <c r="D19" s="60">
        <v>0.25</v>
      </c>
      <c r="E19" s="61">
        <v>0.25</v>
      </c>
      <c r="F19" s="64">
        <v>0.25</v>
      </c>
      <c r="G19" s="62">
        <v>0.25</v>
      </c>
      <c r="H19" s="63" t="s">
        <v>26</v>
      </c>
      <c r="I19" s="106"/>
      <c r="J19" s="55"/>
      <c r="K19" s="55"/>
      <c r="L19" s="56"/>
    </row>
    <row r="20" spans="1:12" s="57" customFormat="1" ht="38.25">
      <c r="A20" s="46">
        <v>9</v>
      </c>
      <c r="B20" s="68" t="s">
        <v>31</v>
      </c>
      <c r="C20" s="69">
        <v>8</v>
      </c>
      <c r="D20" s="60">
        <v>8</v>
      </c>
      <c r="E20" s="61">
        <v>0</v>
      </c>
      <c r="F20" s="64">
        <v>0</v>
      </c>
      <c r="G20" s="62">
        <v>0</v>
      </c>
      <c r="H20" s="63" t="s">
        <v>26</v>
      </c>
      <c r="I20" s="106" t="s">
        <v>12</v>
      </c>
      <c r="J20" s="55"/>
      <c r="K20" s="55"/>
      <c r="L20" s="56"/>
    </row>
    <row r="21" spans="1:12" s="57" customFormat="1" ht="23.25" customHeight="1">
      <c r="A21" s="46">
        <v>10</v>
      </c>
      <c r="B21" s="58" t="s">
        <v>67</v>
      </c>
      <c r="C21" s="59">
        <v>0.25</v>
      </c>
      <c r="D21" s="60">
        <v>0.25</v>
      </c>
      <c r="E21" s="61">
        <v>0.25</v>
      </c>
      <c r="F21" s="64">
        <v>0.25</v>
      </c>
      <c r="G21" s="71">
        <v>0.25</v>
      </c>
      <c r="H21" s="72" t="s">
        <v>26</v>
      </c>
      <c r="I21" s="106"/>
      <c r="J21" s="55"/>
      <c r="K21" s="55"/>
      <c r="L21" s="56"/>
    </row>
    <row r="22" spans="1:12" s="2" customFormat="1" ht="40.5" customHeight="1">
      <c r="A22" s="46">
        <v>11</v>
      </c>
      <c r="B22" s="58" t="s">
        <v>32</v>
      </c>
      <c r="C22" s="70">
        <v>0</v>
      </c>
      <c r="D22" s="64">
        <v>1</v>
      </c>
      <c r="E22" s="61">
        <v>0.5</v>
      </c>
      <c r="F22" s="64">
        <v>1</v>
      </c>
      <c r="G22" s="71">
        <v>0.5</v>
      </c>
      <c r="H22" s="72" t="s">
        <v>26</v>
      </c>
      <c r="I22" s="106"/>
      <c r="J22" s="36"/>
      <c r="K22" s="36"/>
      <c r="L22" s="37"/>
    </row>
    <row r="23" spans="1:12" s="2" customFormat="1" ht="16.5" customHeight="1">
      <c r="A23" s="109">
        <v>12</v>
      </c>
      <c r="B23" s="114" t="s">
        <v>68</v>
      </c>
      <c r="C23" s="111">
        <v>1</v>
      </c>
      <c r="D23" s="112">
        <v>1</v>
      </c>
      <c r="E23" s="112">
        <v>1</v>
      </c>
      <c r="F23" s="112">
        <v>1</v>
      </c>
      <c r="G23" s="113">
        <v>1</v>
      </c>
      <c r="H23" s="110" t="s">
        <v>39</v>
      </c>
      <c r="I23" s="119"/>
      <c r="J23" s="75"/>
      <c r="K23" s="75"/>
      <c r="L23" s="75"/>
    </row>
    <row r="24" spans="1:12" s="2" customFormat="1" ht="19.5" customHeight="1">
      <c r="A24" s="136" t="s">
        <v>33</v>
      </c>
      <c r="B24" s="137"/>
      <c r="C24" s="59"/>
      <c r="D24" s="60"/>
      <c r="E24" s="61"/>
      <c r="F24" s="64"/>
      <c r="G24" s="62"/>
      <c r="H24" s="63"/>
      <c r="I24" s="106"/>
      <c r="J24" s="75"/>
      <c r="K24" s="75"/>
      <c r="L24" s="75"/>
    </row>
    <row r="25" spans="1:12" s="2" customFormat="1" ht="38.25">
      <c r="A25" s="46">
        <v>13</v>
      </c>
      <c r="B25" s="47" t="s">
        <v>34</v>
      </c>
      <c r="C25" s="48">
        <v>1</v>
      </c>
      <c r="D25" s="49">
        <v>1</v>
      </c>
      <c r="E25" s="50">
        <v>1</v>
      </c>
      <c r="F25" s="51">
        <v>1</v>
      </c>
      <c r="G25" s="73">
        <v>1</v>
      </c>
      <c r="H25" s="74" t="s">
        <v>35</v>
      </c>
      <c r="I25" s="105"/>
      <c r="J25" s="75"/>
      <c r="K25" s="75"/>
      <c r="L25" s="75"/>
    </row>
    <row r="26" spans="1:12" s="2" customFormat="1" ht="28.5" customHeight="1">
      <c r="A26" s="46">
        <v>14</v>
      </c>
      <c r="B26" s="47" t="s">
        <v>36</v>
      </c>
      <c r="C26" s="48"/>
      <c r="D26" s="49"/>
      <c r="E26" s="50"/>
      <c r="F26" s="50"/>
      <c r="G26" s="76"/>
      <c r="H26" s="53" t="s">
        <v>37</v>
      </c>
      <c r="I26" s="105"/>
      <c r="J26" s="75"/>
      <c r="K26" s="75"/>
      <c r="L26" s="75"/>
    </row>
    <row r="27" spans="1:12" s="2" customFormat="1" ht="15">
      <c r="A27" s="77" t="s">
        <v>69</v>
      </c>
      <c r="B27" s="78" t="s">
        <v>38</v>
      </c>
      <c r="C27" s="48">
        <v>0.5</v>
      </c>
      <c r="D27" s="49">
        <v>0.5</v>
      </c>
      <c r="E27" s="50">
        <v>1</v>
      </c>
      <c r="F27" s="50">
        <v>1</v>
      </c>
      <c r="G27" s="76">
        <v>0.25</v>
      </c>
      <c r="H27" s="53" t="s">
        <v>39</v>
      </c>
      <c r="I27" s="105"/>
      <c r="J27" s="36"/>
      <c r="K27" s="36"/>
      <c r="L27" s="37"/>
    </row>
    <row r="28" spans="1:12" s="57" customFormat="1" ht="15">
      <c r="A28" s="46" t="s">
        <v>70</v>
      </c>
      <c r="B28" s="78" t="s">
        <v>40</v>
      </c>
      <c r="C28" s="48">
        <v>0.25</v>
      </c>
      <c r="D28" s="49">
        <v>0.5</v>
      </c>
      <c r="E28" s="50">
        <v>1</v>
      </c>
      <c r="F28" s="50">
        <v>1</v>
      </c>
      <c r="G28" s="76">
        <v>0.5</v>
      </c>
      <c r="H28" s="53" t="s">
        <v>35</v>
      </c>
      <c r="I28" s="105"/>
      <c r="J28" s="55"/>
      <c r="K28" s="55"/>
      <c r="L28" s="56"/>
    </row>
    <row r="29" spans="1:12" s="57" customFormat="1" ht="15">
      <c r="A29" s="46" t="s">
        <v>71</v>
      </c>
      <c r="B29" s="78" t="s">
        <v>41</v>
      </c>
      <c r="C29" s="48">
        <v>0.25</v>
      </c>
      <c r="D29" s="49">
        <v>0.25</v>
      </c>
      <c r="E29" s="50">
        <v>0.25</v>
      </c>
      <c r="F29" s="50">
        <v>0.25</v>
      </c>
      <c r="G29" s="76">
        <v>0.25</v>
      </c>
      <c r="H29" s="53" t="s">
        <v>39</v>
      </c>
      <c r="I29" s="105"/>
      <c r="J29" s="55"/>
      <c r="K29" s="55"/>
      <c r="L29" s="56"/>
    </row>
    <row r="30" spans="1:12" s="57" customFormat="1" ht="38.25" customHeight="1">
      <c r="A30" s="46">
        <v>15</v>
      </c>
      <c r="B30" s="79" t="s">
        <v>42</v>
      </c>
      <c r="C30" s="80">
        <v>1</v>
      </c>
      <c r="D30" s="49">
        <v>1</v>
      </c>
      <c r="E30" s="50">
        <v>1</v>
      </c>
      <c r="F30" s="51">
        <v>1</v>
      </c>
      <c r="G30" s="52">
        <v>1</v>
      </c>
      <c r="H30" s="53" t="s">
        <v>26</v>
      </c>
      <c r="I30" s="105"/>
      <c r="J30" s="55"/>
      <c r="K30" s="55"/>
      <c r="L30" s="56"/>
    </row>
    <row r="31" spans="1:12" s="57" customFormat="1" ht="50.25" customHeight="1">
      <c r="A31" s="46">
        <v>16</v>
      </c>
      <c r="B31" s="58" t="s">
        <v>43</v>
      </c>
      <c r="C31" s="59">
        <v>0.25</v>
      </c>
      <c r="D31" s="60">
        <v>0.25</v>
      </c>
      <c r="E31" s="61">
        <v>0.25</v>
      </c>
      <c r="F31" s="64">
        <v>0.25</v>
      </c>
      <c r="G31" s="62">
        <v>0.25</v>
      </c>
      <c r="H31" s="63" t="s">
        <v>26</v>
      </c>
      <c r="I31" s="106"/>
      <c r="J31" s="55"/>
      <c r="K31" s="55"/>
      <c r="L31" s="56"/>
    </row>
    <row r="32" spans="1:12" s="57" customFormat="1" ht="28.5" customHeight="1">
      <c r="A32" s="46">
        <v>17</v>
      </c>
      <c r="B32" s="58" t="s">
        <v>44</v>
      </c>
      <c r="C32" s="59">
        <v>0.25</v>
      </c>
      <c r="D32" s="60">
        <v>0.25</v>
      </c>
      <c r="E32" s="61">
        <v>0.25</v>
      </c>
      <c r="F32" s="64">
        <v>0.25</v>
      </c>
      <c r="G32" s="62">
        <v>0.25</v>
      </c>
      <c r="H32" s="63" t="s">
        <v>26</v>
      </c>
      <c r="I32" s="106"/>
      <c r="J32" s="55"/>
      <c r="K32" s="55"/>
      <c r="L32" s="56"/>
    </row>
    <row r="33" spans="1:12" s="57" customFormat="1" ht="27.75" customHeight="1">
      <c r="A33" s="46">
        <v>18</v>
      </c>
      <c r="B33" s="58" t="s">
        <v>45</v>
      </c>
      <c r="C33" s="59">
        <v>0</v>
      </c>
      <c r="D33" s="60">
        <v>1</v>
      </c>
      <c r="E33" s="61">
        <v>0</v>
      </c>
      <c r="F33" s="64">
        <v>0</v>
      </c>
      <c r="G33" s="62">
        <v>0</v>
      </c>
      <c r="H33" s="63" t="s">
        <v>26</v>
      </c>
      <c r="I33" s="106"/>
      <c r="J33" s="55"/>
      <c r="K33" s="55"/>
      <c r="L33" s="56"/>
    </row>
    <row r="34" spans="1:12" ht="27.75" customHeight="1">
      <c r="A34" s="46">
        <v>19</v>
      </c>
      <c r="B34" s="68" t="s">
        <v>46</v>
      </c>
      <c r="C34" s="81">
        <v>0.5</v>
      </c>
      <c r="D34" s="64">
        <v>0.5</v>
      </c>
      <c r="E34" s="61">
        <v>0.5</v>
      </c>
      <c r="F34" s="64">
        <v>0.5</v>
      </c>
      <c r="G34" s="62">
        <v>0.5</v>
      </c>
      <c r="H34" s="63" t="s">
        <v>39</v>
      </c>
      <c r="I34" s="106"/>
      <c r="J34" s="87"/>
      <c r="K34" s="87"/>
      <c r="L34" s="88"/>
    </row>
    <row r="35" spans="1:12" ht="25.5">
      <c r="A35" s="46">
        <v>20</v>
      </c>
      <c r="B35" s="68" t="s">
        <v>47</v>
      </c>
      <c r="C35" s="81">
        <v>0.5</v>
      </c>
      <c r="D35" s="64">
        <v>0.5</v>
      </c>
      <c r="E35" s="61">
        <v>0.5</v>
      </c>
      <c r="F35" s="64">
        <v>0.5</v>
      </c>
      <c r="G35" s="71">
        <v>0.5</v>
      </c>
      <c r="H35" s="82" t="s">
        <v>39</v>
      </c>
      <c r="I35" s="106"/>
      <c r="J35" s="87" t="s">
        <v>12</v>
      </c>
      <c r="K35" s="87"/>
      <c r="L35" s="88"/>
    </row>
    <row r="36" spans="1:12" ht="15">
      <c r="A36" s="83"/>
      <c r="B36" s="57"/>
      <c r="C36" s="84"/>
      <c r="D36" s="84"/>
      <c r="E36" s="85"/>
      <c r="F36" s="84"/>
      <c r="G36" s="84"/>
      <c r="H36" s="86"/>
      <c r="I36" s="107"/>
      <c r="J36" s="87"/>
      <c r="K36" s="87"/>
      <c r="L36" s="88"/>
    </row>
    <row r="37" spans="1:9" ht="18">
      <c r="A37" s="89"/>
      <c r="B37" s="138" t="s">
        <v>48</v>
      </c>
      <c r="C37" s="139"/>
      <c r="D37" s="139"/>
      <c r="E37" s="139"/>
      <c r="F37" s="139"/>
      <c r="G37" s="139"/>
      <c r="H37" s="140"/>
      <c r="I37" s="108">
        <f>SUM(I12:I36)</f>
        <v>0</v>
      </c>
    </row>
    <row r="38" spans="1:9" ht="18">
      <c r="A38" s="89"/>
      <c r="B38" s="138" t="s">
        <v>62</v>
      </c>
      <c r="C38" s="139"/>
      <c r="D38" s="139"/>
      <c r="E38" s="139"/>
      <c r="F38" s="139"/>
      <c r="G38" s="139"/>
      <c r="H38" s="140"/>
      <c r="I38" s="108">
        <f>I37*0.21</f>
        <v>0</v>
      </c>
    </row>
    <row r="39" spans="1:9" ht="18">
      <c r="A39" s="89"/>
      <c r="B39" s="138" t="s">
        <v>63</v>
      </c>
      <c r="C39" s="139"/>
      <c r="D39" s="139"/>
      <c r="E39" s="139"/>
      <c r="F39" s="139"/>
      <c r="G39" s="139"/>
      <c r="H39" s="140"/>
      <c r="I39" s="108">
        <f>I37+I38</f>
        <v>0</v>
      </c>
    </row>
    <row r="40" spans="1:9" ht="15">
      <c r="A40" s="90"/>
      <c r="B40" s="91"/>
      <c r="C40" s="92"/>
      <c r="D40" s="92"/>
      <c r="E40" s="93"/>
      <c r="F40" s="92"/>
      <c r="G40" s="92"/>
      <c r="H40" s="94"/>
      <c r="I40" s="95"/>
    </row>
    <row r="41" spans="1:12" s="2" customFormat="1" ht="24" customHeight="1">
      <c r="A41" s="90"/>
      <c r="B41" s="91"/>
      <c r="C41" s="96"/>
      <c r="D41" s="96"/>
      <c r="E41" s="93"/>
      <c r="F41" s="96"/>
      <c r="G41" s="92"/>
      <c r="H41" s="87"/>
      <c r="I41" s="87"/>
      <c r="J41" s="5"/>
      <c r="K41" s="5"/>
      <c r="L41" s="5"/>
    </row>
    <row r="42" ht="26.25" customHeight="1">
      <c r="A42" s="98" t="s">
        <v>49</v>
      </c>
    </row>
    <row r="43" spans="1:12" s="2" customFormat="1" ht="27" customHeight="1">
      <c r="A43" s="98"/>
      <c r="B43" s="15"/>
      <c r="C43" s="99"/>
      <c r="D43" s="99"/>
      <c r="E43" s="100"/>
      <c r="F43" s="99"/>
      <c r="G43" s="99"/>
      <c r="H43" s="15"/>
      <c r="I43" s="97"/>
      <c r="J43" s="5"/>
      <c r="K43" s="5"/>
      <c r="L43" s="5"/>
    </row>
    <row r="44" spans="1:12" s="2" customFormat="1" ht="27.75" customHeight="1">
      <c r="A44" s="101" t="s">
        <v>50</v>
      </c>
      <c r="B44" s="141" t="s">
        <v>51</v>
      </c>
      <c r="C44" s="142"/>
      <c r="D44" s="142"/>
      <c r="E44" s="142"/>
      <c r="F44" s="142"/>
      <c r="G44" s="142"/>
      <c r="H44" s="142"/>
      <c r="I44" s="142"/>
      <c r="J44" s="5"/>
      <c r="K44" s="5"/>
      <c r="L44" s="5"/>
    </row>
    <row r="45" spans="1:9" ht="26.25" customHeight="1">
      <c r="A45" s="115">
        <v>1</v>
      </c>
      <c r="B45" s="143" t="s">
        <v>52</v>
      </c>
      <c r="C45" s="144"/>
      <c r="D45" s="144"/>
      <c r="E45" s="144"/>
      <c r="F45" s="144"/>
      <c r="G45" s="144"/>
      <c r="H45" s="144"/>
      <c r="I45" s="144"/>
    </row>
    <row r="46" spans="1:12" s="2" customFormat="1" ht="25.5" customHeight="1">
      <c r="A46" s="115">
        <v>2</v>
      </c>
      <c r="B46" s="143" t="s">
        <v>53</v>
      </c>
      <c r="C46" s="144"/>
      <c r="D46" s="144"/>
      <c r="E46" s="144"/>
      <c r="F46" s="144"/>
      <c r="G46" s="144"/>
      <c r="H46" s="144"/>
      <c r="I46" s="144"/>
      <c r="J46" s="5"/>
      <c r="K46" s="5"/>
      <c r="L46" s="5"/>
    </row>
    <row r="47" spans="1:9" ht="14.25" customHeight="1">
      <c r="A47" s="115">
        <v>3</v>
      </c>
      <c r="B47" s="145" t="s">
        <v>54</v>
      </c>
      <c r="C47" s="146"/>
      <c r="D47" s="146"/>
      <c r="E47" s="146"/>
      <c r="F47" s="146"/>
      <c r="G47" s="146"/>
      <c r="H47" s="146"/>
      <c r="I47" s="147"/>
    </row>
    <row r="48" spans="1:9" ht="39.75" customHeight="1">
      <c r="A48" s="115">
        <v>4</v>
      </c>
      <c r="B48" s="143" t="s">
        <v>55</v>
      </c>
      <c r="C48" s="148"/>
      <c r="D48" s="148"/>
      <c r="E48" s="148"/>
      <c r="F48" s="148"/>
      <c r="G48" s="148"/>
      <c r="H48" s="148"/>
      <c r="I48" s="148"/>
    </row>
    <row r="49" spans="1:9" ht="39.75" customHeight="1">
      <c r="A49" s="116">
        <v>6</v>
      </c>
      <c r="B49" s="149" t="s">
        <v>56</v>
      </c>
      <c r="C49" s="149"/>
      <c r="D49" s="149"/>
      <c r="E49" s="149"/>
      <c r="F49" s="149"/>
      <c r="G49" s="149"/>
      <c r="H49" s="149"/>
      <c r="I49" s="149"/>
    </row>
    <row r="50" spans="1:9" ht="15" customHeight="1">
      <c r="A50" s="115" t="s">
        <v>57</v>
      </c>
      <c r="B50" s="149" t="s">
        <v>72</v>
      </c>
      <c r="C50" s="149"/>
      <c r="D50" s="149"/>
      <c r="E50" s="149"/>
      <c r="F50" s="149"/>
      <c r="G50" s="149"/>
      <c r="H50" s="149"/>
      <c r="I50" s="149"/>
    </row>
    <row r="51" spans="1:9" ht="28.5" customHeight="1">
      <c r="A51" s="116">
        <v>9</v>
      </c>
      <c r="B51" s="150" t="s">
        <v>77</v>
      </c>
      <c r="C51" s="151"/>
      <c r="D51" s="151"/>
      <c r="E51" s="151"/>
      <c r="F51" s="151"/>
      <c r="G51" s="151"/>
      <c r="H51" s="151"/>
      <c r="I51" s="152"/>
    </row>
    <row r="52" spans="1:9" ht="15" customHeight="1">
      <c r="A52" s="116">
        <v>10</v>
      </c>
      <c r="B52" s="150" t="s">
        <v>73</v>
      </c>
      <c r="C52" s="151"/>
      <c r="D52" s="151"/>
      <c r="E52" s="151"/>
      <c r="F52" s="151"/>
      <c r="G52" s="151"/>
      <c r="H52" s="151"/>
      <c r="I52" s="152"/>
    </row>
    <row r="53" spans="1:12" s="118" customFormat="1" ht="15" customHeight="1">
      <c r="A53" s="116">
        <v>11</v>
      </c>
      <c r="B53" s="150" t="s">
        <v>74</v>
      </c>
      <c r="C53" s="151"/>
      <c r="D53" s="151"/>
      <c r="E53" s="151"/>
      <c r="F53" s="151"/>
      <c r="G53" s="151"/>
      <c r="H53" s="151"/>
      <c r="I53" s="152"/>
      <c r="J53" s="117"/>
      <c r="K53" s="117"/>
      <c r="L53" s="117"/>
    </row>
    <row r="54" spans="1:9" ht="42.75" customHeight="1">
      <c r="A54" s="115">
        <v>14</v>
      </c>
      <c r="B54" s="143" t="s">
        <v>58</v>
      </c>
      <c r="C54" s="148"/>
      <c r="D54" s="148"/>
      <c r="E54" s="148"/>
      <c r="F54" s="148"/>
      <c r="G54" s="148"/>
      <c r="H54" s="148"/>
      <c r="I54" s="148"/>
    </row>
    <row r="55" spans="1:9" ht="15.75" customHeight="1">
      <c r="A55" s="115" t="s">
        <v>75</v>
      </c>
      <c r="B55" s="145" t="s">
        <v>59</v>
      </c>
      <c r="C55" s="146"/>
      <c r="D55" s="146"/>
      <c r="E55" s="146"/>
      <c r="F55" s="146"/>
      <c r="G55" s="146"/>
      <c r="H55" s="146"/>
      <c r="I55" s="147"/>
    </row>
    <row r="56" spans="1:9" ht="39.75" customHeight="1">
      <c r="A56" s="115" t="s">
        <v>78</v>
      </c>
      <c r="B56" s="145" t="s">
        <v>79</v>
      </c>
      <c r="C56" s="146"/>
      <c r="D56" s="146"/>
      <c r="E56" s="146"/>
      <c r="F56" s="146"/>
      <c r="G56" s="146"/>
      <c r="H56" s="146"/>
      <c r="I56" s="147"/>
    </row>
    <row r="57" spans="1:9" ht="41.25" customHeight="1">
      <c r="A57" s="115" t="s">
        <v>76</v>
      </c>
      <c r="B57" s="153" t="s">
        <v>60</v>
      </c>
      <c r="C57" s="154"/>
      <c r="D57" s="154"/>
      <c r="E57" s="154"/>
      <c r="F57" s="154"/>
      <c r="G57" s="154"/>
      <c r="H57" s="154"/>
      <c r="I57" s="155"/>
    </row>
    <row r="58" spans="1:9" ht="12.75">
      <c r="A58" s="102"/>
      <c r="B58" s="156"/>
      <c r="C58" s="156"/>
      <c r="D58" s="156"/>
      <c r="E58" s="156"/>
      <c r="F58" s="156"/>
      <c r="G58" s="156"/>
      <c r="H58" s="156"/>
      <c r="I58" s="156"/>
    </row>
    <row r="59" spans="1:8" ht="12.75">
      <c r="A59" s="102"/>
      <c r="B59" s="103"/>
      <c r="H59" s="103"/>
    </row>
    <row r="60" spans="1:8" ht="12.75">
      <c r="A60" s="102"/>
      <c r="B60" s="103"/>
      <c r="H60" s="103"/>
    </row>
    <row r="61" spans="1:8" ht="12.75">
      <c r="A61" s="103"/>
      <c r="B61" s="103"/>
      <c r="H61" s="103"/>
    </row>
    <row r="62" spans="1:8" ht="12.75">
      <c r="A62" s="103"/>
      <c r="B62" s="103"/>
      <c r="H62" s="103"/>
    </row>
    <row r="63" spans="1:8" ht="12.75">
      <c r="A63" s="103"/>
      <c r="B63" s="103"/>
      <c r="H63" s="103"/>
    </row>
    <row r="64" spans="1:8" ht="12.75">
      <c r="A64" s="103"/>
      <c r="B64" s="103"/>
      <c r="H64" s="103"/>
    </row>
    <row r="65" spans="1:8" ht="12.75">
      <c r="A65" s="103"/>
      <c r="B65" s="103"/>
      <c r="H65" s="103"/>
    </row>
    <row r="66" spans="1:8" ht="12.75">
      <c r="A66" s="103"/>
      <c r="B66" s="103"/>
      <c r="H66" s="103"/>
    </row>
    <row r="67" spans="1:8" ht="12.75">
      <c r="A67" s="103"/>
      <c r="B67" s="103"/>
      <c r="H67" s="103"/>
    </row>
  </sheetData>
  <sheetProtection password="9CF8" sheet="1" objects="1" scenarios="1"/>
  <mergeCells count="25">
    <mergeCell ref="B55:I55"/>
    <mergeCell ref="B57:I57"/>
    <mergeCell ref="B58:I58"/>
    <mergeCell ref="B56:I56"/>
    <mergeCell ref="B50:I50"/>
    <mergeCell ref="B51:I51"/>
    <mergeCell ref="B53:I53"/>
    <mergeCell ref="B54:I54"/>
    <mergeCell ref="B52:I52"/>
    <mergeCell ref="B46:I46"/>
    <mergeCell ref="B47:I47"/>
    <mergeCell ref="B48:I48"/>
    <mergeCell ref="B49:I49"/>
    <mergeCell ref="A24:B24"/>
    <mergeCell ref="B37:H37"/>
    <mergeCell ref="B44:I44"/>
    <mergeCell ref="B45:I45"/>
    <mergeCell ref="B38:H38"/>
    <mergeCell ref="B39:H39"/>
    <mergeCell ref="A3:I3"/>
    <mergeCell ref="A7:A11"/>
    <mergeCell ref="B7:B11"/>
    <mergeCell ref="C7:G7"/>
    <mergeCell ref="H7:H11"/>
    <mergeCell ref="I7:I11"/>
  </mergeCells>
  <printOptions/>
  <pageMargins left="0.75" right="0.75" top="1" bottom="1" header="0.4921259845" footer="0.4921259845"/>
  <pageSetup horizontalDpi="600" verticalDpi="600" orientation="landscape" paperSize="9" scale="74" r:id="rId1"/>
  <headerFooter alignWithMargins="0">
    <oddFooter>&amp;CStránka &amp;P z &amp;N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2015-03-17T11:30:24Z</cp:lastPrinted>
  <dcterms:created xsi:type="dcterms:W3CDTF">2015-03-13T07:55:03Z</dcterms:created>
  <dcterms:modified xsi:type="dcterms:W3CDTF">2015-03-30T12:14:45Z</dcterms:modified>
  <cp:category/>
  <cp:version/>
  <cp:contentType/>
  <cp:contentStatus/>
</cp:coreProperties>
</file>