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75" windowHeight="82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'List1'!$A$1:$G$66</definedName>
  </definedNames>
  <calcPr fullCalcOnLoad="1" refMode="R1C1"/>
</workbook>
</file>

<file path=xl/sharedStrings.xml><?xml version="1.0" encoding="utf-8"?>
<sst xmlns="http://schemas.openxmlformats.org/spreadsheetml/2006/main" count="159" uniqueCount="120">
  <si>
    <t>Příloha č. 1</t>
  </si>
  <si>
    <t xml:space="preserve">Výkaz pracovních operací - běžná udržovací péče ve stromořadích celopražského významu </t>
  </si>
  <si>
    <t xml:space="preserve">  Stromy v rabatech nebo v zelených pásech nebo s podsadbou keřů </t>
  </si>
  <si>
    <t>č. položky</t>
  </si>
  <si>
    <t>činnost</t>
  </si>
  <si>
    <t>popis činnosti</t>
  </si>
  <si>
    <t>předpokládaná četnost za 1 rok údržby</t>
  </si>
  <si>
    <t>měrná jednotka</t>
  </si>
  <si>
    <t>Kč/ měrnou jednotku bez DPH</t>
  </si>
  <si>
    <t>Kč/ úkon/ 1 rok bez DPH</t>
  </si>
  <si>
    <t>seč trávy</t>
  </si>
  <si>
    <t>pokosení trávníku parkového v neucelených úsecích doprovodných zelených pásů komunikací (na rovině nebo ve svahu do 1:5; ve zcela výjimečných případech 1:2)  - a to vždy včetně výsběru drobného odpadu a popadaných větví v travnatých pásech před sečí, ručního obsekání dřevin, doprav.značení, zábradlí apod., úklidu posečené trávy ze zeleného pásu i bezprostředního okolí, odvozu a likvidace odpadu i biomasy</t>
  </si>
  <si>
    <t>1 ar                     (tj. 100 m2)</t>
  </si>
  <si>
    <t>řez trvalek a okrasných trav</t>
  </si>
  <si>
    <t>odstranění odumřelých částí rostlin včetně následného odklizení, odvozu a likvidace biomasy.</t>
  </si>
  <si>
    <t>1 m2</t>
  </si>
  <si>
    <t xml:space="preserve">odplevelení rabat </t>
  </si>
  <si>
    <r>
      <t>chemické odplevelení totálním herbicidem na bázi glyfosátu (např. přípravek Roundup)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nebo mechanické odplevelení bez nakypření či s nakypřením – a to vždy včetně materiálu (tj. chemikále), dopravy a následného odklizení, odvozu a likvidace biomasy. V případě chemického odplevelení je součástí jednoho zásahu jak vlastní postřik tak následné odklizení uschlé biomasy. </t>
    </r>
    <r>
      <rPr>
        <b/>
        <i/>
        <sz val="11"/>
        <rFont val="Arial"/>
        <family val="2"/>
      </rPr>
      <t>Průměrná velikost ošetřované plochy je  3m2/1 rabato – tj. 1 ks</t>
    </r>
    <r>
      <rPr>
        <sz val="11"/>
        <rFont val="Arial"/>
        <family val="2"/>
      </rPr>
      <t>.</t>
    </r>
  </si>
  <si>
    <t>1 ks</t>
  </si>
  <si>
    <t>odplevelení mlatových povrchů</t>
  </si>
  <si>
    <t>mechanické odplevelení bez nakypření; při masivnějším zaplevelení odplevelení chemické s následným mechanickým stržením odumřelé rostliny v úrovni povrchu – a to vždy včetně materiálu (tj. chemikálie), dopravy a následného odklizení, odvozu a likvidace biomasy. V případě chemického odplevelení je součástí jednoho zásahu jak vlastní postřik tak následné odklizení uschlé biomasy.</t>
  </si>
  <si>
    <t>odplevelení výsadbových míst v zelených pásech</t>
  </si>
  <si>
    <r>
      <t xml:space="preserve">mechanické odplevelení s nakypřením a vytvarováním mísy – a to včetně následného odklizení, odvozu a likvidace biomasy. </t>
    </r>
    <r>
      <rPr>
        <b/>
        <i/>
        <sz val="11"/>
        <rFont val="Arial"/>
        <family val="2"/>
      </rPr>
      <t>Průměrná velikost ošetřované plochy je  1m2/1 strom – tj. 1 ks.</t>
    </r>
  </si>
  <si>
    <t>odplevelení keřových výsadeb nebo podsadby travin</t>
  </si>
  <si>
    <t>mechanické odplevelení s nakypřením nebo bez bez nakypření – a to včetně následného odklizení, odvozu a likvidace biomasy.</t>
  </si>
  <si>
    <t xml:space="preserve">odstranění kořenových a kmenových výmladků </t>
  </si>
  <si>
    <r>
      <t xml:space="preserve">odstranění výmladků a pupenů od země až do výše cca 2,5 až 3 m (tj. práce ze země, bez použití plošiny) – a to včetně likvidace a odvozu vzniklého odpadu. Výmladky budou řezány na větevní kroužek, případně na úroveň okolního terénu. </t>
    </r>
    <r>
      <rPr>
        <b/>
        <i/>
        <sz val="11"/>
        <rFont val="Arial"/>
        <family val="2"/>
      </rPr>
      <t>Kompletní ošetření 1 stromu = 1 ks.</t>
    </r>
  </si>
  <si>
    <t>odstranění náletových dřevin</t>
  </si>
  <si>
    <t>vyřezání náletových dřevin (v rabatech či zelených pásech) o průměru krčku do max. 100 mm bez odstranění pařezu s následným zatřením řezné plochy totálním herbicidem – a to včetně likvidace a odvozu vzniklého odpadu. Výše ponechaného pařezu bude max.10 cm nad terénem.</t>
  </si>
  <si>
    <t>úklid listí v rabatech</t>
  </si>
  <si>
    <r>
      <t xml:space="preserve">shrabání listí ručně v rabatech - včetně výsběru drobného odpadu, úklidu, odvozu a likvidace. </t>
    </r>
    <r>
      <rPr>
        <b/>
        <i/>
        <sz val="11"/>
        <rFont val="Arial"/>
        <family val="2"/>
      </rPr>
      <t>Průměrná velikost ošetřované plochy u rabat je  3m2/1 rabato – tj. 1 ks.</t>
    </r>
  </si>
  <si>
    <t>úklid listí v zelených pásech</t>
  </si>
  <si>
    <t>shrabání listí ručně nebo strojně v travnatých pásech a v keřových výsadbách - včetně výsběru drobného odpadu, úklidu, odvozu a likvidace.</t>
  </si>
  <si>
    <t>úklid drobného odpadu z rabat bez manipulace s mříží</t>
  </si>
  <si>
    <r>
      <t xml:space="preserve">jednorázový úklid drobného odpadu a psích exkrementů, či plodů ze stromů, včetně odvozu a likvidace - z rabat s volným povrchem, nebo s pochozí mříží (bez manipulace s mříží). </t>
    </r>
    <r>
      <rPr>
        <b/>
        <sz val="11"/>
        <rFont val="Arial"/>
        <family val="2"/>
      </rPr>
      <t>Průměrná velikost ošetřované plochy je  3m2/1 rabato – tj. 1 ks.</t>
    </r>
  </si>
  <si>
    <t>úklid drobného odpadu z rabat včetně manipulace s pochozí mříží</t>
  </si>
  <si>
    <r>
      <t xml:space="preserve">jednorázový úklid drobného odpadu a psích exkrementů, včetně odvozu a likvidace - z rabat s pochozí mříží, </t>
    </r>
    <r>
      <rPr>
        <b/>
        <sz val="11"/>
        <rFont val="Arial"/>
        <family val="2"/>
      </rPr>
      <t>včetně manipulace s mříží</t>
    </r>
    <r>
      <rPr>
        <sz val="11"/>
        <rFont val="Arial"/>
        <family val="2"/>
      </rPr>
      <t xml:space="preserve"> (tj. rozebrání a znovuusazení a zajištění upevnění mříže). </t>
    </r>
    <r>
      <rPr>
        <b/>
        <i/>
        <sz val="11"/>
        <rFont val="Arial"/>
        <family val="2"/>
      </rPr>
      <t xml:space="preserve">Úklid komplet celé jedno rabato (nezávisle na počtu a způsobu upevnění segmentů mříží) = 1 ks. </t>
    </r>
  </si>
  <si>
    <t xml:space="preserve">úklid v zelených pásech a v podsadbách </t>
  </si>
  <si>
    <t>jednorázový úklid drobného odpadu a psích exkrementů, včetně odvozu a likvidace - v keřových výsadbách, v podsadbách a v travnatých pásech mimo termíny provádění sečí</t>
  </si>
  <si>
    <t>úklid drobného odpadu na mlatových plochách</t>
  </si>
  <si>
    <t>jednorázový úklid, včetně odvozu a likvidace, drobného odpadu, psích exkrementů, plodů ze stromů, či mechanického stržení mechové vrstvy, na souvislých mlatových plochách pod stromy</t>
  </si>
  <si>
    <t>úklid spadaných větví</t>
  </si>
  <si>
    <t>jednorázový úklid spadaných větví v rabatech či zelených pásech (mimo termíny sečí), včetně  rozřezání, naložení, odvozu a likvidace</t>
  </si>
  <si>
    <t>1 hod</t>
  </si>
  <si>
    <t>zálivka stromů</t>
  </si>
  <si>
    <r>
      <t xml:space="preserve">jednorázová zálivka mladých výsadeb po uplynutí záruční povýsadbové péče, včetně vodného a dovozu vody. </t>
    </r>
    <r>
      <rPr>
        <b/>
        <i/>
        <sz val="11"/>
        <rFont val="Arial"/>
        <family val="2"/>
      </rPr>
      <t>1 zálivka = 100 l/strom.</t>
    </r>
  </si>
  <si>
    <t>1 zálivka</t>
  </si>
  <si>
    <t>zálivka keřů, podsadeb a trávníků po založení</t>
  </si>
  <si>
    <r>
      <t xml:space="preserve">jednorázová zálivka </t>
    </r>
    <r>
      <rPr>
        <b/>
        <sz val="11"/>
        <rFont val="Arial"/>
        <family val="2"/>
      </rPr>
      <t xml:space="preserve">(tj.  20 l / m2) </t>
    </r>
    <r>
      <rPr>
        <sz val="11"/>
        <rFont val="Arial"/>
        <family val="2"/>
      </rPr>
      <t>keřových pásů, pásů podsadeb a nově založených částí travníku v zelených pásech, včetně vodného a dovozu vody.</t>
    </r>
  </si>
  <si>
    <t>zálivka roztokem hnojiva</t>
  </si>
  <si>
    <r>
      <t xml:space="preserve">jednorázová zálivka roztokem vícesložkového hnojiva s podílem stopových prvků, včetně materiálu (tj. hnojiva), vodného a dovozu vody. </t>
    </r>
    <r>
      <rPr>
        <b/>
        <sz val="11"/>
        <rFont val="Arial"/>
        <family val="2"/>
      </rPr>
      <t>1 zálivka = 100 l/strom.</t>
    </r>
  </si>
  <si>
    <t>řezy stromů redukční – zásah ze země</t>
  </si>
  <si>
    <r>
      <t xml:space="preserve">odstranění koncových větví zakrývajících dopravní značení apod., bez zásahu do struktury koruny – tj. práce ze země, bez použití plošiny – a to včetně naložení, odvozu a likvidace vzniklého odpadu.             </t>
    </r>
    <r>
      <rPr>
        <b/>
        <i/>
        <sz val="11"/>
        <rFont val="Arial"/>
        <family val="2"/>
      </rPr>
      <t>Ošetření 1 stromu = 1 ks.</t>
    </r>
  </si>
  <si>
    <t>řezy stromů bezpečnostní - zásah ze země</t>
  </si>
  <si>
    <r>
      <t xml:space="preserve">odstranění zlomených větví a začištění místa zlomu – tj. práce ze země, bez použití plošiny – a to včetně naložení, odvozu a likvidace vzniklého odpadu.   </t>
    </r>
    <r>
      <rPr>
        <b/>
        <sz val="11"/>
        <rFont val="Arial"/>
        <family val="2"/>
      </rPr>
      <t>Ošetření 1 stromu = 1 ks.</t>
    </r>
  </si>
  <si>
    <t>řez keřů - redukční</t>
  </si>
  <si>
    <t>obvodová či lokální redukce koncových větví u keřů zasahujících do chodníku, nebo do komunikace, popř. redukce vůči dopravnímu značení - a to včetně následného odklizení, odvozu a likvidace biomasy.</t>
  </si>
  <si>
    <t>řez keřů - prosvětlování (průklest)</t>
  </si>
  <si>
    <t>průklest u keřů  s průměrem koruny do 1,5 m, včetně odklizení, odvozu a likvidace odpadu</t>
  </si>
  <si>
    <t>řez keřů - zmlazovací (sesazovací)</t>
  </si>
  <si>
    <t>zmlazovací řez u keřů  s průměrem koruny do 1,5 m, včetně odklizení, odvozu a likvidace odpadu</t>
  </si>
  <si>
    <t>řez keřů - tvarovací</t>
  </si>
  <si>
    <t>tvarovací řez u keřů  s průměrem koruny do 1,5 m, včetně odklizení, odvozu a likvidace odpadu</t>
  </si>
  <si>
    <t>postřik stromů proti vybraným škůdcům</t>
  </si>
  <si>
    <r>
      <t>provedení jednorázového, nebo opakovaného postřiku korun u mladých stromů do 20-ti let po výsadbě (např. proti klíněnce jírovcové u jírovců, nebo rzi hrušňové u hrušní, nebo mšicím u akátů) – včetně dopravy a materiálu.</t>
    </r>
    <r>
      <rPr>
        <b/>
        <i/>
        <sz val="11"/>
        <rFont val="Arial"/>
        <family val="2"/>
      </rPr>
      <t xml:space="preserve"> Jeden postřik u jednoho stromu = 1 ks. </t>
    </r>
  </si>
  <si>
    <t>postřik keřů proti vybraným škůdcům</t>
  </si>
  <si>
    <t>provedení jednorázového, nebo opakovaného postřiku u keřů v zelených pásech - včetně dopravy a materiálu.</t>
  </si>
  <si>
    <t>vizuální kontrola stavu stromořadí</t>
  </si>
  <si>
    <t>provádění vizuální kontroly stavu dřevin a mobiliáře v dané oblasti, tj. jednorázová kontrola stavu stromořadí (např. po mimořádné povětrnostní situaci) – včetně písemného nahlášení zjištěných závad zadavateli a pořízení fotodokumentace</t>
  </si>
  <si>
    <t>1 komplexní kontrola celé oblasti</t>
  </si>
  <si>
    <t xml:space="preserve">založení  trávníku výsevem  </t>
  </si>
  <si>
    <t>založení trávníku parkového, včetně přípravy půdy, chemického odplevelení, travního semene, uválcování, zálivky, pokosení, naložení a odvozu odpadu</t>
  </si>
  <si>
    <t>založení trávníku položením travního koberce</t>
  </si>
  <si>
    <t xml:space="preserve">odstranění stávajícího trávníku chemickým odplevelením, odstranění přebytečné zeminy, zhutnění podkladu, položení kobercového trávníku, zálivka, pokosení, naložení a odvoz odpadu  </t>
  </si>
  <si>
    <t>doplnění zeminy před založením trávníku</t>
  </si>
  <si>
    <t>navezení  trávníkového substrátu s nakypřením a odplevelením, včetně materiálu a dopravy</t>
  </si>
  <si>
    <t>1 m3</t>
  </si>
  <si>
    <t>doplnění mlatové vrstvy v rabatech</t>
  </si>
  <si>
    <t>lokální doplnění mlatové vrstvy o mocnosti cca 5 cm (např. vyhrabané díry od psů, díry po odstranění kůlování apod.)</t>
  </si>
  <si>
    <t>obnovení mlatové vrstvy v rabatech</t>
  </si>
  <si>
    <t>stržení stávajícího mlatu, jemné rozrušení podkladní vrstvy a celoplošné obnovení mlatové vrstvy v rabatu (nebo výsadbovém pásu) - materiál propustný mlat (tj. směs z normovaných směsí používaných pro MZK v rovnoměrném poměru frakcí s výslednou frakcí 0-8 mm), mocnost vrstvy 5 cm, zapuštění oproti okolnímu povrchu o 5 cm. Mulčovací vrstva po nanesení lehce zhutněna ručním pěchem a zvolna prolita 50 l vody. Včetně materiálu, dopravy, odvozu a likvidace odpadu.</t>
  </si>
  <si>
    <t xml:space="preserve">doplnění substrátu do rabat </t>
  </si>
  <si>
    <t>lokální doplnění organicko-minerálního substrátu  (tj. středně těžká ornice s kompostem 60%objemu,  štěrk 3-8mm 20%,  písek 20%), včetně materiálu, rozprostření na plochu, dopravy, odvozu a likvidace odpadu</t>
  </si>
  <si>
    <t xml:space="preserve">doplnění štěrkové mulčovací vrstvy do rabat </t>
  </si>
  <si>
    <t>lokální doplnění horní krycí vrstvy rabat štěrkem vel. 16-32 mm, včetně materiálu, rozprostření na plochu, dopravy a odvozu a likvidace odpadu</t>
  </si>
  <si>
    <t>obnova štěrkové mulčovací vrstvy v rabatech</t>
  </si>
  <si>
    <t xml:space="preserve">odebrání stávající horní mulčovací vrstvy do hloubky max. 10 cm včetně odstranění zbytků geotextilie, doplnění organicko-minerálního substrátu (cca 3 cm), položení geotextilie (tkaná, 500 g/m2),  doplnění vrchní mulčovací vrstvy (cca 7 cm, štěrk, fr. 16-32). Včetně materiálu, dopravy, odvozu a likvidace odpadu.  </t>
  </si>
  <si>
    <t>doplnění mulče do zálivkových mís v zelených pásech</t>
  </si>
  <si>
    <t xml:space="preserve">doplnění mulčovací vrstvy při tloušťce mulče do 10 cm, včetně materiálu (tj. např. drcené borky, nebo štěpky), vytvarování zálivkové mísy z mulče o průměru 80-100 cm, odvozu a likvidace odpadu </t>
  </si>
  <si>
    <t>doplnění mulče do keřových výsadeb</t>
  </si>
  <si>
    <t xml:space="preserve">doplnění mulčovací vrstvy při tloušťce mulče od 5 do 10 cm, včetně materiálu (tj. např. drcené borky, nebo štěpky), rozprostření na plochu, dopravy, odvozu a likvidace odpadu </t>
  </si>
  <si>
    <t>odstranění kůlování plného, nebo sesazeného</t>
  </si>
  <si>
    <r>
      <t xml:space="preserve">odstranění komplet celého stávajícího kůlování, rákosového obalu kmene a úvazků, včetně zasypání jam substrátem, zarovnání povrchu, odvozu a likvidace odpadu. </t>
    </r>
    <r>
      <rPr>
        <b/>
        <i/>
        <sz val="11"/>
        <rFont val="Arial"/>
        <family val="2"/>
      </rPr>
      <t xml:space="preserve">1 sada kůlování (složeného ze 3 kůlů a 12 popř. 9 příček) = 1 ks </t>
    </r>
  </si>
  <si>
    <t xml:space="preserve">opravy stávajícího kůlování </t>
  </si>
  <si>
    <r>
      <t>jednorázová oprava nebo výměna stávajícího kůlování, včetně materiálu dopravy, odvozu a likvidace odpadu. Tj. ukotvení  dřeviny  3ks kůlů frézovaných, impregnovaných, se špicí, průměr kůlů 80 mm, délka 3m; 12ks  příček z půlené frézované kulatiny průměr 80 mm, délka 0,6m, kotvící úvazky ze syntetické tkaniny odolné vůči UV záření (kurta)  připevněny na příčky cca 2m/strom.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1 kompletní sada = 1 ks.</t>
    </r>
  </si>
  <si>
    <t xml:space="preserve"> 1 ks </t>
  </si>
  <si>
    <t>sesazení stávajícího kůlování</t>
  </si>
  <si>
    <r>
      <t xml:space="preserve">seříznutí  stávajícího kůlování nad horní řadu tří spodních zpevňovacích  příček (tj. cca 0,5 m nad zemí), včetně případné opravy a doplnění příček, začištění řezné plochy, doplnění materiálu a naložení a odvozu odpadu. </t>
    </r>
    <r>
      <rPr>
        <b/>
        <i/>
        <sz val="11"/>
        <rFont val="Arial"/>
        <family val="2"/>
      </rPr>
      <t>1 sada kůlování (složeného ze 3 kůlů a 12 resp. 9 příček) = 1 ks.</t>
    </r>
  </si>
  <si>
    <t>manipulace s pochozí mříží</t>
  </si>
  <si>
    <t>odstranění stávajícího  mobiliáře</t>
  </si>
  <si>
    <t>demontáž, naložení, odvoz a likvidace doplňkového ochranného mobiliáře (tj. např. chráničky kmene, parkovací zábrany, sloupky apod.), včetně pořízení fotodokumentace</t>
  </si>
  <si>
    <t>odvoz stávajícího mobiliáře</t>
  </si>
  <si>
    <t>demontáž, naložení a odvoz doplňkového mobiliáře (tj. např. chráničky kmene, parkovací zábrany, sloupky, segmenty mříží apod.) do určených skladovacích prostor na území hl.m.Prahy</t>
  </si>
  <si>
    <t>opravy stávajícího mobiliáře</t>
  </si>
  <si>
    <t>provedení drobných oprav ochranných prvků u stromů bez odvozu z lokality (tj. např. drobné svářečské práce, znovuzabetonování vyvráceného sloupku, oprava nátěru apod.), včetně materiálu a dopravy</t>
  </si>
  <si>
    <t>ostatní odborné zahradnické práce</t>
  </si>
  <si>
    <t>soubor blíže nespecifikovaných odborných zahradnických prací (např. ošetření kmene stromu po autohavárii, odstranění vodících prvků z koruny apod.) včetně materiálu a dopravy</t>
  </si>
  <si>
    <t>pomocné práce</t>
  </si>
  <si>
    <t>soubor blíže nespecifikovaných pomocných prací (např. srovnání mechanické ochrany stromu po autohavárii, odstranění pařezu po vývratu, rozhrnutí štěrků v rabatech apod.) včetně materiálu a dopravy</t>
  </si>
  <si>
    <t>Při doplňování vrchní mulčovací vrstvy v rabatech (štěrky, mlaty) musí doplňovaný materiál chrakterem i barevným odstínem korespondovat s materiálem užitým v dané lokalitě.</t>
  </si>
  <si>
    <t>Nově založené trávníky budou k předání připraveny po první seči.</t>
  </si>
  <si>
    <t xml:space="preserve"> </t>
  </si>
  <si>
    <t xml:space="preserve">Doba nástupu u firmy v určených případech je na vyžádání max. 24. hod. (bez nároku na víkendové a jiné mimořádné příplatky) </t>
  </si>
  <si>
    <r>
      <t xml:space="preserve">v rabatech s pochozí mříží (popř. i s chráničkou kmene) rozebrání, odstranění mříže z rabata, znovuusazení a zajištění upevnění mříže dle dané technologie (tj. jak mříže svařené, tak mříže smontované).                      </t>
    </r>
    <r>
      <rPr>
        <b/>
        <i/>
        <sz val="11"/>
        <rFont val="Arial"/>
        <family val="2"/>
      </rPr>
      <t>1 kompletní zásah nezávisle na počtu a způsobu upevnění segmentů mříží = 1 ks.</t>
    </r>
  </si>
  <si>
    <t>Postřik stromů proti škůdcům v některých lokalitách bude probíhat v prostoru tramvajového tělesa v dosahu trakčního vedení a postřik tudíž musí být prováděn odpovídající technologií (tj. mlžením)</t>
  </si>
  <si>
    <t>SOUČET JEDNOTKOVÝCH CEN PRO OBLAST Č.  ………………………bez DPH</t>
  </si>
  <si>
    <t>SOUČET JEDNOTKOVÝCH CEN PRO OBLAST Č.  ……………….…včetně 21% DPH</t>
  </si>
  <si>
    <t>ochrana kmene stromu proti teplotním vlivům</t>
  </si>
  <si>
    <t>provedení ochranných opatření proti vzniku škod způsobených teplotními výkyvy - tj. dojvrstvý nátěr kmene až do výšky nasazení koruny pigmentovanou barvou (bílý nátěr) s dlouhodobou trvanlivostí (např.řípravek Arboflex)</t>
  </si>
  <si>
    <t xml:space="preserve">Nátěr kmene bílou barvou bude prováděn jak u mladých výsadeb, tak u starších stromů, a to minimálně na osluněné straně kmene. Nátěr by měl mít trvanlivost cca 5 let od provedení.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</si>
</sst>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i/>
      <u val="single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6"/>
      <name val="Times New Roman"/>
      <family val="1"/>
    </font>
    <font>
      <sz val="10"/>
      <color indexed="53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3" borderId="24" xfId="0" applyFont="1" applyFill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1" fontId="6" fillId="0" borderId="16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21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26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6" fillId="3" borderId="28" xfId="0" applyFont="1" applyFill="1" applyBorder="1" applyAlignment="1">
      <alignment horizontal="center" vertical="top" wrapText="1"/>
    </xf>
    <xf numFmtId="0" fontId="6" fillId="3" borderId="29" xfId="0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4" fontId="6" fillId="0" borderId="31" xfId="0" applyNumberFormat="1" applyFont="1" applyBorder="1" applyAlignment="1" applyProtection="1">
      <alignment horizontal="center" vertical="top"/>
      <protection locked="0"/>
    </xf>
    <xf numFmtId="0" fontId="7" fillId="3" borderId="14" xfId="0" applyFont="1" applyFill="1" applyBorder="1" applyAlignment="1" applyProtection="1">
      <alignment horizontal="center" vertical="top" wrapText="1"/>
      <protection locked="0"/>
    </xf>
    <xf numFmtId="4" fontId="6" fillId="0" borderId="32" xfId="0" applyNumberFormat="1" applyFont="1" applyBorder="1" applyAlignment="1" applyProtection="1">
      <alignment horizontal="center" vertical="top"/>
      <protection locked="0"/>
    </xf>
    <xf numFmtId="0" fontId="7" fillId="3" borderId="17" xfId="0" applyFont="1" applyFill="1" applyBorder="1" applyAlignment="1" applyProtection="1">
      <alignment horizontal="center" vertical="top" wrapText="1"/>
      <protection locked="0"/>
    </xf>
    <xf numFmtId="4" fontId="6" fillId="0" borderId="33" xfId="0" applyNumberFormat="1" applyFont="1" applyBorder="1" applyAlignment="1" applyProtection="1">
      <alignment horizontal="center" vertical="top"/>
      <protection locked="0"/>
    </xf>
    <xf numFmtId="4" fontId="6" fillId="0" borderId="34" xfId="0" applyNumberFormat="1" applyFont="1" applyBorder="1" applyAlignment="1" applyProtection="1">
      <alignment horizontal="center" vertical="top"/>
      <protection locked="0"/>
    </xf>
    <xf numFmtId="4" fontId="6" fillId="0" borderId="34" xfId="0" applyNumberFormat="1" applyFont="1" applyBorder="1" applyAlignment="1" applyProtection="1">
      <alignment horizontal="center" vertical="top"/>
      <protection locked="0"/>
    </xf>
    <xf numFmtId="0" fontId="7" fillId="3" borderId="35" xfId="0" applyFont="1" applyFill="1" applyBorder="1" applyAlignment="1" applyProtection="1">
      <alignment horizontal="center" vertical="top" wrapText="1"/>
      <protection locked="0"/>
    </xf>
    <xf numFmtId="4" fontId="6" fillId="0" borderId="36" xfId="0" applyNumberFormat="1" applyFont="1" applyBorder="1" applyAlignment="1" applyProtection="1">
      <alignment horizontal="center" vertical="top"/>
      <protection locked="0"/>
    </xf>
    <xf numFmtId="4" fontId="6" fillId="0" borderId="37" xfId="0" applyNumberFormat="1" applyFont="1" applyBorder="1" applyAlignment="1" applyProtection="1">
      <alignment horizontal="center" vertical="top"/>
      <protection locked="0"/>
    </xf>
    <xf numFmtId="0" fontId="7" fillId="3" borderId="19" xfId="0" applyFont="1" applyFill="1" applyBorder="1" applyAlignment="1" applyProtection="1">
      <alignment horizontal="center" vertical="top" wrapText="1"/>
      <protection locked="0"/>
    </xf>
    <xf numFmtId="4" fontId="6" fillId="0" borderId="37" xfId="0" applyNumberFormat="1" applyFont="1" applyBorder="1" applyAlignment="1" applyProtection="1">
      <alignment horizontal="center" vertical="top"/>
      <protection locked="0"/>
    </xf>
    <xf numFmtId="4" fontId="6" fillId="0" borderId="38" xfId="0" applyNumberFormat="1" applyFont="1" applyBorder="1" applyAlignment="1" applyProtection="1">
      <alignment horizontal="center" vertical="top"/>
      <protection locked="0"/>
    </xf>
    <xf numFmtId="4" fontId="6" fillId="0" borderId="31" xfId="0" applyNumberFormat="1" applyFont="1" applyBorder="1" applyAlignment="1" applyProtection="1">
      <alignment horizontal="center" vertical="top"/>
      <protection locked="0"/>
    </xf>
    <xf numFmtId="4" fontId="6" fillId="0" borderId="38" xfId="0" applyNumberFormat="1" applyFont="1" applyBorder="1" applyAlignment="1" applyProtection="1">
      <alignment horizontal="center" vertical="top"/>
      <protection locked="0"/>
    </xf>
    <xf numFmtId="0" fontId="7" fillId="3" borderId="39" xfId="0" applyFont="1" applyFill="1" applyBorder="1" applyAlignment="1" applyProtection="1">
      <alignment horizontal="center" vertical="top" wrapText="1"/>
      <protection locked="0"/>
    </xf>
    <xf numFmtId="4" fontId="6" fillId="0" borderId="36" xfId="0" applyNumberFormat="1" applyFont="1" applyBorder="1" applyAlignment="1" applyProtection="1">
      <alignment horizontal="center" vertical="top"/>
      <protection locked="0"/>
    </xf>
    <xf numFmtId="0" fontId="7" fillId="0" borderId="35" xfId="0" applyFont="1" applyBorder="1" applyAlignment="1" applyProtection="1">
      <alignment horizontal="center" vertical="top"/>
      <protection locked="0"/>
    </xf>
    <xf numFmtId="0" fontId="7" fillId="0" borderId="15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horizontal="center" vertical="top"/>
      <protection locked="0"/>
    </xf>
    <xf numFmtId="0" fontId="7" fillId="0" borderId="11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0" fontId="10" fillId="0" borderId="21" xfId="0" applyFont="1" applyBorder="1" applyAlignment="1" applyProtection="1">
      <alignment vertical="top" wrapText="1"/>
      <protection locked="0"/>
    </xf>
    <xf numFmtId="0" fontId="10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top"/>
    </xf>
    <xf numFmtId="0" fontId="7" fillId="3" borderId="25" xfId="0" applyFont="1" applyFill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 wrapText="1"/>
    </xf>
    <xf numFmtId="4" fontId="6" fillId="0" borderId="44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 wrapText="1"/>
    </xf>
    <xf numFmtId="0" fontId="6" fillId="0" borderId="45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G59" sqref="G59"/>
    </sheetView>
  </sheetViews>
  <sheetFormatPr defaultColWidth="9.140625" defaultRowHeight="12.75"/>
  <cols>
    <col min="1" max="1" width="11.140625" style="0" customWidth="1"/>
    <col min="2" max="2" width="17.28125" style="0" customWidth="1"/>
    <col min="3" max="3" width="67.57421875" style="3" customWidth="1"/>
    <col min="4" max="4" width="18.28125" style="0" customWidth="1"/>
    <col min="5" max="5" width="16.140625" style="0" customWidth="1"/>
    <col min="6" max="6" width="18.140625" style="0" customWidth="1"/>
    <col min="7" max="7" width="18.00390625" style="0" customWidth="1"/>
  </cols>
  <sheetData>
    <row r="1" spans="1:6" ht="18.75">
      <c r="A1" s="115" t="s">
        <v>0</v>
      </c>
      <c r="B1" s="115"/>
      <c r="C1" s="1"/>
      <c r="D1" s="2"/>
      <c r="E1" s="2"/>
      <c r="F1" s="2"/>
    </row>
    <row r="2" spans="1:6" ht="18">
      <c r="A2" s="2"/>
      <c r="B2" s="2"/>
      <c r="C2" s="1"/>
      <c r="D2" s="2"/>
      <c r="E2" s="2"/>
      <c r="F2" s="2"/>
    </row>
    <row r="3" spans="1:7" ht="20.25">
      <c r="A3" s="116" t="s">
        <v>1</v>
      </c>
      <c r="B3" s="116"/>
      <c r="C3" s="116"/>
      <c r="D3" s="116"/>
      <c r="E3" s="116"/>
      <c r="F3" s="116"/>
      <c r="G3" s="116"/>
    </row>
    <row r="4" ht="16.5" customHeight="1" thickBot="1"/>
    <row r="5" spans="1:7" ht="16.5" customHeight="1" thickTop="1">
      <c r="A5" s="4"/>
      <c r="B5" s="5"/>
      <c r="C5" s="5"/>
      <c r="D5" s="5"/>
      <c r="E5" s="5"/>
      <c r="F5" s="6"/>
      <c r="G5" s="7"/>
    </row>
    <row r="6" spans="1:7" ht="20.25" customHeight="1">
      <c r="A6" s="117" t="s">
        <v>2</v>
      </c>
      <c r="B6" s="118"/>
      <c r="C6" s="118"/>
      <c r="D6" s="118"/>
      <c r="E6" s="118"/>
      <c r="F6" s="118"/>
      <c r="G6" s="119"/>
    </row>
    <row r="7" spans="1:7" ht="13.5" thickBot="1">
      <c r="A7" s="8"/>
      <c r="B7" s="9"/>
      <c r="C7" s="10"/>
      <c r="D7" s="10"/>
      <c r="E7" s="10"/>
      <c r="F7" s="11"/>
      <c r="G7" s="12"/>
    </row>
    <row r="8" spans="1:7" ht="46.5" thickBot="1" thickTop="1">
      <c r="A8" s="13" t="s">
        <v>3</v>
      </c>
      <c r="B8" s="13" t="s">
        <v>4</v>
      </c>
      <c r="C8" s="14" t="s">
        <v>5</v>
      </c>
      <c r="D8" s="15" t="s">
        <v>6</v>
      </c>
      <c r="E8" s="13" t="s">
        <v>7</v>
      </c>
      <c r="F8" s="13" t="s">
        <v>8</v>
      </c>
      <c r="G8" s="13" t="s">
        <v>9</v>
      </c>
    </row>
    <row r="9" spans="1:7" ht="100.5" thickTop="1">
      <c r="A9" s="16">
        <v>1</v>
      </c>
      <c r="B9" s="17" t="s">
        <v>10</v>
      </c>
      <c r="C9" s="18" t="s">
        <v>11</v>
      </c>
      <c r="D9" s="19">
        <v>6</v>
      </c>
      <c r="E9" s="20" t="s">
        <v>12</v>
      </c>
      <c r="F9" s="85"/>
      <c r="G9" s="86">
        <f aca="true" t="shared" si="0" ref="G9:G55">D9*F9</f>
        <v>0</v>
      </c>
    </row>
    <row r="10" spans="1:7" ht="44.25" customHeight="1" thickBot="1">
      <c r="A10" s="21">
        <v>2</v>
      </c>
      <c r="B10" s="22" t="s">
        <v>13</v>
      </c>
      <c r="C10" s="23" t="s">
        <v>14</v>
      </c>
      <c r="D10" s="24">
        <v>0.5</v>
      </c>
      <c r="E10" s="25" t="s">
        <v>15</v>
      </c>
      <c r="F10" s="87"/>
      <c r="G10" s="88">
        <f t="shared" si="0"/>
        <v>0</v>
      </c>
    </row>
    <row r="11" spans="1:7" ht="104.25" customHeight="1" thickTop="1">
      <c r="A11" s="16">
        <v>3</v>
      </c>
      <c r="B11" s="26" t="s">
        <v>16</v>
      </c>
      <c r="C11" s="27" t="s">
        <v>17</v>
      </c>
      <c r="D11" s="28">
        <v>4</v>
      </c>
      <c r="E11" s="29" t="s">
        <v>18</v>
      </c>
      <c r="F11" s="89"/>
      <c r="G11" s="90">
        <f t="shared" si="0"/>
        <v>0</v>
      </c>
    </row>
    <row r="12" spans="1:7" ht="87.75" customHeight="1">
      <c r="A12" s="30">
        <v>4</v>
      </c>
      <c r="B12" s="29" t="s">
        <v>19</v>
      </c>
      <c r="C12" s="27" t="s">
        <v>20</v>
      </c>
      <c r="D12" s="31">
        <v>4</v>
      </c>
      <c r="E12" s="32" t="s">
        <v>15</v>
      </c>
      <c r="F12" s="89"/>
      <c r="G12" s="91">
        <f t="shared" si="0"/>
        <v>0</v>
      </c>
    </row>
    <row r="13" spans="1:7" ht="63.75" customHeight="1">
      <c r="A13" s="33">
        <v>5</v>
      </c>
      <c r="B13" s="26" t="s">
        <v>21</v>
      </c>
      <c r="C13" s="34" t="s">
        <v>22</v>
      </c>
      <c r="D13" s="31">
        <v>3</v>
      </c>
      <c r="E13" s="32" t="s">
        <v>18</v>
      </c>
      <c r="F13" s="89"/>
      <c r="G13" s="92">
        <f t="shared" si="0"/>
        <v>0</v>
      </c>
    </row>
    <row r="14" spans="1:7" ht="63.75" customHeight="1" thickBot="1">
      <c r="A14" s="35">
        <v>6</v>
      </c>
      <c r="B14" s="36" t="s">
        <v>23</v>
      </c>
      <c r="C14" s="37" t="s">
        <v>24</v>
      </c>
      <c r="D14" s="38">
        <v>3</v>
      </c>
      <c r="E14" s="39" t="s">
        <v>15</v>
      </c>
      <c r="F14" s="87"/>
      <c r="G14" s="92">
        <f t="shared" si="0"/>
        <v>0</v>
      </c>
    </row>
    <row r="15" spans="1:7" ht="62.25" customHeight="1" thickTop="1">
      <c r="A15" s="41">
        <v>7</v>
      </c>
      <c r="B15" s="42" t="s">
        <v>25</v>
      </c>
      <c r="C15" s="43" t="s">
        <v>26</v>
      </c>
      <c r="D15" s="44">
        <v>2</v>
      </c>
      <c r="E15" s="45" t="s">
        <v>18</v>
      </c>
      <c r="F15" s="93"/>
      <c r="G15" s="86">
        <f t="shared" si="0"/>
        <v>0</v>
      </c>
    </row>
    <row r="16" spans="1:7" ht="75" customHeight="1" thickBot="1">
      <c r="A16" s="35">
        <v>8</v>
      </c>
      <c r="B16" s="36" t="s">
        <v>27</v>
      </c>
      <c r="C16" s="46" t="s">
        <v>28</v>
      </c>
      <c r="D16" s="40">
        <v>0.25</v>
      </c>
      <c r="E16" s="39" t="s">
        <v>15</v>
      </c>
      <c r="F16" s="87"/>
      <c r="G16" s="94">
        <f t="shared" si="0"/>
        <v>0</v>
      </c>
    </row>
    <row r="17" spans="1:7" ht="45.75" customHeight="1" thickTop="1">
      <c r="A17" s="47">
        <v>9</v>
      </c>
      <c r="B17" s="48" t="s">
        <v>29</v>
      </c>
      <c r="C17" s="49" t="s">
        <v>30</v>
      </c>
      <c r="D17" s="50">
        <v>1</v>
      </c>
      <c r="E17" s="51" t="s">
        <v>18</v>
      </c>
      <c r="F17" s="93"/>
      <c r="G17" s="88">
        <f t="shared" si="0"/>
        <v>0</v>
      </c>
    </row>
    <row r="18" spans="1:7" ht="49.5" customHeight="1" thickBot="1">
      <c r="A18" s="35">
        <v>10</v>
      </c>
      <c r="B18" s="22" t="s">
        <v>31</v>
      </c>
      <c r="C18" s="46" t="s">
        <v>32</v>
      </c>
      <c r="D18" s="40">
        <v>1</v>
      </c>
      <c r="E18" s="52" t="s">
        <v>15</v>
      </c>
      <c r="F18" s="87"/>
      <c r="G18" s="95">
        <f t="shared" si="0"/>
        <v>0</v>
      </c>
    </row>
    <row r="19" spans="1:7" ht="65.25" customHeight="1" thickTop="1">
      <c r="A19" s="47">
        <v>11</v>
      </c>
      <c r="B19" s="26" t="s">
        <v>33</v>
      </c>
      <c r="C19" s="49" t="s">
        <v>34</v>
      </c>
      <c r="D19" s="50">
        <v>12</v>
      </c>
      <c r="E19" s="45" t="s">
        <v>18</v>
      </c>
      <c r="F19" s="93"/>
      <c r="G19" s="86">
        <f t="shared" si="0"/>
        <v>0</v>
      </c>
    </row>
    <row r="20" spans="1:7" ht="81" customHeight="1">
      <c r="A20" s="33">
        <v>12</v>
      </c>
      <c r="B20" s="26" t="s">
        <v>35</v>
      </c>
      <c r="C20" s="27" t="s">
        <v>36</v>
      </c>
      <c r="D20" s="31">
        <v>1.5</v>
      </c>
      <c r="E20" s="32" t="s">
        <v>18</v>
      </c>
      <c r="F20" s="89"/>
      <c r="G20" s="91">
        <f t="shared" si="0"/>
        <v>0</v>
      </c>
    </row>
    <row r="21" spans="1:7" ht="51" customHeight="1">
      <c r="A21" s="33">
        <v>13</v>
      </c>
      <c r="B21" s="26" t="s">
        <v>37</v>
      </c>
      <c r="C21" s="27" t="s">
        <v>38</v>
      </c>
      <c r="D21" s="31">
        <v>3</v>
      </c>
      <c r="E21" s="32" t="s">
        <v>15</v>
      </c>
      <c r="F21" s="89"/>
      <c r="G21" s="92">
        <f t="shared" si="0"/>
        <v>0</v>
      </c>
    </row>
    <row r="22" spans="1:7" ht="63.75" customHeight="1">
      <c r="A22" s="33">
        <v>14</v>
      </c>
      <c r="B22" s="26" t="s">
        <v>39</v>
      </c>
      <c r="C22" s="27" t="s">
        <v>40</v>
      </c>
      <c r="D22" s="31">
        <v>3</v>
      </c>
      <c r="E22" s="32" t="s">
        <v>15</v>
      </c>
      <c r="F22" s="89"/>
      <c r="G22" s="91">
        <f t="shared" si="0"/>
        <v>0</v>
      </c>
    </row>
    <row r="23" spans="1:7" ht="43.5" customHeight="1" thickBot="1">
      <c r="A23" s="84">
        <v>15</v>
      </c>
      <c r="B23" s="36" t="s">
        <v>41</v>
      </c>
      <c r="C23" s="68" t="s">
        <v>42</v>
      </c>
      <c r="D23" s="40">
        <v>20</v>
      </c>
      <c r="E23" s="39" t="s">
        <v>43</v>
      </c>
      <c r="F23" s="96"/>
      <c r="G23" s="97">
        <f t="shared" si="0"/>
        <v>0</v>
      </c>
    </row>
    <row r="24" spans="1:8" ht="39.75" customHeight="1" thickTop="1">
      <c r="A24" s="41">
        <v>16</v>
      </c>
      <c r="B24" s="48" t="s">
        <v>44</v>
      </c>
      <c r="C24" s="18" t="s">
        <v>45</v>
      </c>
      <c r="D24" s="50">
        <v>0.25</v>
      </c>
      <c r="E24" s="51" t="s">
        <v>46</v>
      </c>
      <c r="F24" s="85"/>
      <c r="G24" s="86">
        <f t="shared" si="0"/>
        <v>0</v>
      </c>
      <c r="H24" s="70"/>
    </row>
    <row r="25" spans="1:7" ht="62.25" customHeight="1">
      <c r="A25" s="33">
        <v>17</v>
      </c>
      <c r="B25" s="26" t="s">
        <v>47</v>
      </c>
      <c r="C25" s="27" t="s">
        <v>48</v>
      </c>
      <c r="D25" s="31">
        <v>0.15</v>
      </c>
      <c r="E25" s="32" t="s">
        <v>15</v>
      </c>
      <c r="F25" s="89"/>
      <c r="G25" s="92">
        <f t="shared" si="0"/>
        <v>0</v>
      </c>
    </row>
    <row r="26" spans="1:7" ht="51" customHeight="1" thickBot="1">
      <c r="A26" s="35">
        <v>18</v>
      </c>
      <c r="B26" s="22" t="s">
        <v>49</v>
      </c>
      <c r="C26" s="46" t="s">
        <v>50</v>
      </c>
      <c r="D26" s="40">
        <v>0.05</v>
      </c>
      <c r="E26" s="39" t="s">
        <v>46</v>
      </c>
      <c r="F26" s="87"/>
      <c r="G26" s="94">
        <f t="shared" si="0"/>
        <v>0</v>
      </c>
    </row>
    <row r="27" spans="1:7" ht="60.75" customHeight="1" thickTop="1">
      <c r="A27" s="41">
        <v>19</v>
      </c>
      <c r="B27" s="26" t="s">
        <v>51</v>
      </c>
      <c r="C27" s="27" t="s">
        <v>52</v>
      </c>
      <c r="D27" s="50">
        <v>10</v>
      </c>
      <c r="E27" s="51" t="s">
        <v>18</v>
      </c>
      <c r="F27" s="93"/>
      <c r="G27" s="88">
        <f t="shared" si="0"/>
        <v>0</v>
      </c>
    </row>
    <row r="28" spans="1:7" ht="60" customHeight="1">
      <c r="A28" s="33">
        <v>20</v>
      </c>
      <c r="B28" s="26" t="s">
        <v>53</v>
      </c>
      <c r="C28" s="27" t="s">
        <v>54</v>
      </c>
      <c r="D28" s="31">
        <v>15</v>
      </c>
      <c r="E28" s="32" t="s">
        <v>18</v>
      </c>
      <c r="F28" s="89"/>
      <c r="G28" s="92">
        <f t="shared" si="0"/>
        <v>0</v>
      </c>
    </row>
    <row r="29" spans="1:7" ht="48" customHeight="1">
      <c r="A29" s="33">
        <v>21</v>
      </c>
      <c r="B29" s="26" t="s">
        <v>55</v>
      </c>
      <c r="C29" s="27" t="s">
        <v>56</v>
      </c>
      <c r="D29" s="54">
        <v>0.5</v>
      </c>
      <c r="E29" s="32" t="s">
        <v>15</v>
      </c>
      <c r="F29" s="89"/>
      <c r="G29" s="92">
        <f t="shared" si="0"/>
        <v>0</v>
      </c>
    </row>
    <row r="30" spans="1:7" ht="53.25" customHeight="1">
      <c r="A30" s="33">
        <v>22</v>
      </c>
      <c r="B30" s="26" t="s">
        <v>57</v>
      </c>
      <c r="C30" s="27" t="s">
        <v>58</v>
      </c>
      <c r="D30" s="54">
        <v>0.5</v>
      </c>
      <c r="E30" s="55" t="s">
        <v>15</v>
      </c>
      <c r="F30" s="89"/>
      <c r="G30" s="92">
        <f t="shared" si="0"/>
        <v>0</v>
      </c>
    </row>
    <row r="31" spans="1:8" ht="48" customHeight="1">
      <c r="A31" s="57">
        <v>23</v>
      </c>
      <c r="B31" s="53" t="s">
        <v>59</v>
      </c>
      <c r="C31" s="27" t="s">
        <v>60</v>
      </c>
      <c r="D31" s="58">
        <v>0.15</v>
      </c>
      <c r="E31" s="59" t="s">
        <v>15</v>
      </c>
      <c r="F31" s="89"/>
      <c r="G31" s="92">
        <f t="shared" si="0"/>
        <v>0</v>
      </c>
      <c r="H31" s="60"/>
    </row>
    <row r="32" spans="1:7" ht="38.25" customHeight="1" thickBot="1">
      <c r="A32" s="35">
        <v>24</v>
      </c>
      <c r="B32" s="22" t="s">
        <v>61</v>
      </c>
      <c r="C32" s="46" t="s">
        <v>62</v>
      </c>
      <c r="D32" s="61">
        <v>1</v>
      </c>
      <c r="E32" s="62" t="s">
        <v>15</v>
      </c>
      <c r="F32" s="87"/>
      <c r="G32" s="94">
        <f t="shared" si="0"/>
        <v>0</v>
      </c>
    </row>
    <row r="33" spans="1:7" ht="62.25" customHeight="1" thickTop="1">
      <c r="A33" s="41">
        <v>25</v>
      </c>
      <c r="B33" s="82" t="s">
        <v>63</v>
      </c>
      <c r="C33" s="18" t="s">
        <v>64</v>
      </c>
      <c r="D33" s="63">
        <v>1</v>
      </c>
      <c r="E33" s="45" t="s">
        <v>18</v>
      </c>
      <c r="F33" s="93"/>
      <c r="G33" s="88">
        <f t="shared" si="0"/>
        <v>0</v>
      </c>
    </row>
    <row r="34" spans="1:7" ht="54.75" customHeight="1">
      <c r="A34" s="125">
        <v>26</v>
      </c>
      <c r="B34" s="36" t="s">
        <v>65</v>
      </c>
      <c r="C34" s="37" t="s">
        <v>66</v>
      </c>
      <c r="D34" s="56">
        <v>0.05</v>
      </c>
      <c r="E34" s="52" t="s">
        <v>15</v>
      </c>
      <c r="F34" s="96"/>
      <c r="G34" s="95">
        <f t="shared" si="0"/>
        <v>0</v>
      </c>
    </row>
    <row r="35" spans="1:8" ht="60.75" customHeight="1" thickBot="1">
      <c r="A35" s="35">
        <v>27</v>
      </c>
      <c r="B35" s="22" t="s">
        <v>117</v>
      </c>
      <c r="C35" s="46" t="s">
        <v>118</v>
      </c>
      <c r="D35" s="40">
        <v>0.15</v>
      </c>
      <c r="E35" s="39" t="s">
        <v>18</v>
      </c>
      <c r="F35" s="87"/>
      <c r="G35" s="127">
        <f t="shared" si="0"/>
        <v>0</v>
      </c>
      <c r="H35" s="70"/>
    </row>
    <row r="36" spans="1:7" ht="63.75" customHeight="1" thickBot="1" thickTop="1">
      <c r="A36" s="129">
        <v>28</v>
      </c>
      <c r="B36" s="83" t="s">
        <v>67</v>
      </c>
      <c r="C36" s="65" t="s">
        <v>68</v>
      </c>
      <c r="D36" s="66">
        <v>12</v>
      </c>
      <c r="E36" s="126" t="s">
        <v>69</v>
      </c>
      <c r="F36" s="124"/>
      <c r="G36" s="98">
        <f t="shared" si="0"/>
        <v>0</v>
      </c>
    </row>
    <row r="37" spans="1:7" ht="51" customHeight="1" thickTop="1">
      <c r="A37" s="123">
        <v>29</v>
      </c>
      <c r="B37" s="26" t="s">
        <v>70</v>
      </c>
      <c r="C37" s="18" t="s">
        <v>71</v>
      </c>
      <c r="D37" s="63">
        <v>0.15</v>
      </c>
      <c r="E37" s="67" t="s">
        <v>15</v>
      </c>
      <c r="F37" s="85"/>
      <c r="G37" s="86">
        <f t="shared" si="0"/>
        <v>0</v>
      </c>
    </row>
    <row r="38" spans="1:7" ht="81.75" customHeight="1">
      <c r="A38" s="84">
        <v>30</v>
      </c>
      <c r="B38" s="26" t="s">
        <v>72</v>
      </c>
      <c r="C38" s="27" t="s">
        <v>73</v>
      </c>
      <c r="D38" s="50">
        <v>0.05</v>
      </c>
      <c r="E38" s="67" t="s">
        <v>15</v>
      </c>
      <c r="F38" s="89"/>
      <c r="G38" s="98">
        <f t="shared" si="0"/>
        <v>0</v>
      </c>
    </row>
    <row r="39" spans="1:7" ht="54.75" customHeight="1" thickBot="1">
      <c r="A39" s="35">
        <v>31</v>
      </c>
      <c r="B39" s="22" t="s">
        <v>74</v>
      </c>
      <c r="C39" s="68" t="s">
        <v>75</v>
      </c>
      <c r="D39" s="40">
        <v>0.05</v>
      </c>
      <c r="E39" s="69" t="s">
        <v>76</v>
      </c>
      <c r="F39" s="87"/>
      <c r="G39" s="94">
        <f t="shared" si="0"/>
        <v>0</v>
      </c>
    </row>
    <row r="40" spans="1:8" ht="54.75" customHeight="1" thickTop="1">
      <c r="A40" s="41">
        <v>32</v>
      </c>
      <c r="B40" s="53" t="s">
        <v>77</v>
      </c>
      <c r="C40" s="18" t="s">
        <v>78</v>
      </c>
      <c r="D40" s="31">
        <v>0.1</v>
      </c>
      <c r="E40" s="45" t="s">
        <v>15</v>
      </c>
      <c r="F40" s="93"/>
      <c r="G40" s="99">
        <f>D40*F40</f>
        <v>0</v>
      </c>
      <c r="H40" s="70"/>
    </row>
    <row r="41" spans="1:8" ht="104.25" customHeight="1" thickBot="1">
      <c r="A41" s="35">
        <v>33</v>
      </c>
      <c r="B41" s="22" t="s">
        <v>79</v>
      </c>
      <c r="C41" s="46" t="s">
        <v>80</v>
      </c>
      <c r="D41" s="56">
        <v>0.5</v>
      </c>
      <c r="E41" s="25" t="s">
        <v>15</v>
      </c>
      <c r="F41" s="87"/>
      <c r="G41" s="100">
        <f>D41*F41</f>
        <v>0</v>
      </c>
      <c r="H41" s="70"/>
    </row>
    <row r="42" spans="1:7" ht="61.5" customHeight="1" thickTop="1">
      <c r="A42" s="74">
        <v>34</v>
      </c>
      <c r="B42" s="48" t="s">
        <v>81</v>
      </c>
      <c r="C42" s="18" t="s">
        <v>82</v>
      </c>
      <c r="D42" s="63">
        <v>0.05</v>
      </c>
      <c r="E42" s="71" t="s">
        <v>76</v>
      </c>
      <c r="F42" s="93"/>
      <c r="G42" s="99">
        <f t="shared" si="0"/>
        <v>0</v>
      </c>
    </row>
    <row r="43" spans="1:7" ht="65.25" customHeight="1">
      <c r="A43" s="125">
        <v>35</v>
      </c>
      <c r="B43" s="26" t="s">
        <v>83</v>
      </c>
      <c r="C43" s="27" t="s">
        <v>84</v>
      </c>
      <c r="D43" s="50">
        <v>0.05</v>
      </c>
      <c r="E43" s="67" t="s">
        <v>76</v>
      </c>
      <c r="F43" s="89"/>
      <c r="G43" s="91">
        <f t="shared" si="0"/>
        <v>0</v>
      </c>
    </row>
    <row r="44" spans="1:7" ht="77.25" customHeight="1">
      <c r="A44" s="84">
        <v>36</v>
      </c>
      <c r="B44" s="72" t="s">
        <v>85</v>
      </c>
      <c r="C44" s="73" t="s">
        <v>86</v>
      </c>
      <c r="D44" s="56">
        <v>0.05</v>
      </c>
      <c r="E44" s="52" t="s">
        <v>15</v>
      </c>
      <c r="F44" s="89"/>
      <c r="G44" s="97">
        <f t="shared" si="0"/>
        <v>0</v>
      </c>
    </row>
    <row r="45" spans="1:7" ht="62.25" customHeight="1">
      <c r="A45" s="33">
        <v>37</v>
      </c>
      <c r="B45" s="72" t="s">
        <v>87</v>
      </c>
      <c r="C45" s="73" t="s">
        <v>88</v>
      </c>
      <c r="D45" s="56">
        <v>0.05</v>
      </c>
      <c r="E45" s="52" t="s">
        <v>18</v>
      </c>
      <c r="F45" s="89"/>
      <c r="G45" s="97">
        <f t="shared" si="0"/>
        <v>0</v>
      </c>
    </row>
    <row r="46" spans="1:7" ht="49.5" customHeight="1" thickBot="1">
      <c r="A46" s="35">
        <v>38</v>
      </c>
      <c r="B46" s="36" t="s">
        <v>89</v>
      </c>
      <c r="C46" s="46" t="s">
        <v>90</v>
      </c>
      <c r="D46" s="56">
        <v>0.25</v>
      </c>
      <c r="E46" s="52" t="s">
        <v>15</v>
      </c>
      <c r="F46" s="101"/>
      <c r="G46" s="102">
        <f t="shared" si="0"/>
        <v>0</v>
      </c>
    </row>
    <row r="47" spans="1:7" ht="64.5" customHeight="1" thickTop="1">
      <c r="A47" s="41">
        <v>39</v>
      </c>
      <c r="B47" s="48" t="s">
        <v>91</v>
      </c>
      <c r="C47" s="27" t="s">
        <v>92</v>
      </c>
      <c r="D47" s="63">
        <v>0.05</v>
      </c>
      <c r="E47" s="45" t="s">
        <v>18</v>
      </c>
      <c r="F47" s="85"/>
      <c r="G47" s="100">
        <f t="shared" si="0"/>
        <v>0</v>
      </c>
    </row>
    <row r="48" spans="1:7" ht="93.75" customHeight="1">
      <c r="A48" s="74">
        <v>40</v>
      </c>
      <c r="B48" s="26" t="s">
        <v>93</v>
      </c>
      <c r="C48" s="27" t="s">
        <v>94</v>
      </c>
      <c r="D48" s="31">
        <v>0.05</v>
      </c>
      <c r="E48" s="29" t="s">
        <v>95</v>
      </c>
      <c r="F48" s="89"/>
      <c r="G48" s="91">
        <f t="shared" si="0"/>
        <v>0</v>
      </c>
    </row>
    <row r="49" spans="1:7" ht="77.25" customHeight="1" thickBot="1">
      <c r="A49" s="125">
        <v>41</v>
      </c>
      <c r="B49" s="22" t="s">
        <v>96</v>
      </c>
      <c r="C49" s="46" t="s">
        <v>97</v>
      </c>
      <c r="D49" s="40">
        <v>0.15</v>
      </c>
      <c r="E49" s="39" t="s">
        <v>18</v>
      </c>
      <c r="F49" s="101"/>
      <c r="G49" s="102">
        <f t="shared" si="0"/>
        <v>0</v>
      </c>
    </row>
    <row r="50" spans="1:7" ht="73.5" customHeight="1" thickTop="1">
      <c r="A50" s="41">
        <v>42</v>
      </c>
      <c r="B50" s="64" t="s">
        <v>98</v>
      </c>
      <c r="C50" s="65" t="s">
        <v>113</v>
      </c>
      <c r="D50" s="63">
        <v>0.25</v>
      </c>
      <c r="E50" s="45" t="s">
        <v>18</v>
      </c>
      <c r="F50" s="85"/>
      <c r="G50" s="99">
        <f t="shared" si="0"/>
        <v>0</v>
      </c>
    </row>
    <row r="51" spans="1:7" ht="56.25" customHeight="1">
      <c r="A51" s="33">
        <v>43</v>
      </c>
      <c r="B51" s="75" t="s">
        <v>99</v>
      </c>
      <c r="C51" s="76" t="s">
        <v>100</v>
      </c>
      <c r="D51" s="50">
        <v>0.25</v>
      </c>
      <c r="E51" s="51" t="s">
        <v>18</v>
      </c>
      <c r="F51" s="103"/>
      <c r="G51" s="100">
        <f t="shared" si="0"/>
        <v>0</v>
      </c>
    </row>
    <row r="52" spans="1:7" ht="52.5" customHeight="1">
      <c r="A52" s="125">
        <v>44</v>
      </c>
      <c r="B52" s="26" t="s">
        <v>101</v>
      </c>
      <c r="C52" s="68" t="s">
        <v>102</v>
      </c>
      <c r="D52" s="31">
        <v>0.25</v>
      </c>
      <c r="E52" s="32" t="s">
        <v>18</v>
      </c>
      <c r="F52" s="104"/>
      <c r="G52" s="97">
        <f>D52*F52</f>
        <v>0</v>
      </c>
    </row>
    <row r="53" spans="1:7" ht="53.25" customHeight="1" thickBot="1">
      <c r="A53" s="35">
        <v>45</v>
      </c>
      <c r="B53" s="22" t="s">
        <v>103</v>
      </c>
      <c r="C53" s="77" t="s">
        <v>104</v>
      </c>
      <c r="D53" s="78">
        <v>0.05</v>
      </c>
      <c r="E53" s="39" t="s">
        <v>43</v>
      </c>
      <c r="F53" s="105"/>
      <c r="G53" s="102">
        <f>D53*F53</f>
        <v>0</v>
      </c>
    </row>
    <row r="54" spans="1:8" ht="50.25" customHeight="1" thickTop="1">
      <c r="A54" s="74">
        <v>46</v>
      </c>
      <c r="B54" s="53" t="s">
        <v>105</v>
      </c>
      <c r="C54" s="18" t="s">
        <v>106</v>
      </c>
      <c r="D54" s="50">
        <v>10</v>
      </c>
      <c r="E54" s="45" t="s">
        <v>43</v>
      </c>
      <c r="F54" s="106"/>
      <c r="G54" s="99">
        <f t="shared" si="0"/>
        <v>0</v>
      </c>
      <c r="H54" s="70"/>
    </row>
    <row r="55" spans="1:7" ht="50.25" customHeight="1" thickBot="1">
      <c r="A55" s="125">
        <v>47</v>
      </c>
      <c r="B55" s="22" t="s">
        <v>107</v>
      </c>
      <c r="C55" s="68" t="s">
        <v>108</v>
      </c>
      <c r="D55" s="40">
        <v>30</v>
      </c>
      <c r="E55" s="39" t="s">
        <v>43</v>
      </c>
      <c r="F55" s="107"/>
      <c r="G55" s="102">
        <f t="shared" si="0"/>
        <v>0</v>
      </c>
    </row>
    <row r="56" spans="1:7" ht="33" customHeight="1" thickTop="1">
      <c r="A56" s="110" t="s">
        <v>115</v>
      </c>
      <c r="B56" s="111"/>
      <c r="C56" s="111"/>
      <c r="D56" s="111"/>
      <c r="E56" s="111"/>
      <c r="F56" s="108"/>
      <c r="G56" s="86">
        <f>SUM(G9:G55)</f>
        <v>0</v>
      </c>
    </row>
    <row r="57" spans="1:7" ht="27.75" customHeight="1" thickBot="1">
      <c r="A57" s="112" t="s">
        <v>116</v>
      </c>
      <c r="B57" s="113"/>
      <c r="C57" s="113"/>
      <c r="D57" s="113"/>
      <c r="E57" s="113"/>
      <c r="F57" s="109"/>
      <c r="G57" s="94">
        <f>G56*1.21</f>
        <v>0</v>
      </c>
    </row>
    <row r="58" ht="21" customHeight="1" thickTop="1"/>
    <row r="59" spans="1:6" ht="16.5" customHeight="1">
      <c r="A59" s="79"/>
      <c r="B59" s="79"/>
      <c r="C59" s="80"/>
      <c r="D59" s="79"/>
      <c r="E59" s="79"/>
      <c r="F59" s="79"/>
    </row>
    <row r="60" spans="1:7" s="81" customFormat="1" ht="15.75" customHeight="1">
      <c r="A60" s="120" t="s">
        <v>112</v>
      </c>
      <c r="B60" s="120"/>
      <c r="C60" s="120"/>
      <c r="D60" s="120"/>
      <c r="E60" s="120"/>
      <c r="F60" s="120"/>
      <c r="G60" s="120"/>
    </row>
    <row r="61" spans="1:7" s="81" customFormat="1" ht="17.25" customHeight="1">
      <c r="A61" s="121" t="s">
        <v>109</v>
      </c>
      <c r="B61" s="121"/>
      <c r="C61" s="121"/>
      <c r="D61" s="121"/>
      <c r="E61" s="121"/>
      <c r="F61" s="121"/>
      <c r="G61" s="121"/>
    </row>
    <row r="62" spans="1:7" s="81" customFormat="1" ht="17.25" customHeight="1">
      <c r="A62" s="122" t="s">
        <v>110</v>
      </c>
      <c r="B62" s="122"/>
      <c r="C62" s="122"/>
      <c r="D62" s="122"/>
      <c r="E62" s="122"/>
      <c r="F62" s="122"/>
      <c r="G62" s="122"/>
    </row>
    <row r="63" spans="1:7" s="60" customFormat="1" ht="30.75" customHeight="1">
      <c r="A63" s="114" t="s">
        <v>114</v>
      </c>
      <c r="B63" s="114"/>
      <c r="C63" s="114"/>
      <c r="D63" s="114"/>
      <c r="E63" s="114"/>
      <c r="F63" s="114"/>
      <c r="G63" s="114"/>
    </row>
    <row r="64" spans="1:7" ht="27.75" customHeight="1">
      <c r="A64" s="128" t="s">
        <v>119</v>
      </c>
      <c r="B64" s="128"/>
      <c r="C64" s="128"/>
      <c r="D64" s="128"/>
      <c r="E64" s="128"/>
      <c r="F64" s="128"/>
      <c r="G64" s="128"/>
    </row>
    <row r="65" ht="12.75">
      <c r="C65"/>
    </row>
    <row r="66" ht="16.5" customHeight="1">
      <c r="C66" t="s">
        <v>111</v>
      </c>
    </row>
    <row r="67" ht="12.75">
      <c r="C67"/>
    </row>
    <row r="68" ht="16.5" customHeight="1">
      <c r="C68"/>
    </row>
    <row r="69" ht="12.75">
      <c r="C69"/>
    </row>
    <row r="70" ht="13.5" customHeight="1">
      <c r="C70"/>
    </row>
    <row r="71" ht="12.75">
      <c r="C71"/>
    </row>
    <row r="72" ht="13.5" customHeight="1"/>
    <row r="80" ht="13.5" customHeight="1"/>
    <row r="86" ht="14.25" customHeight="1"/>
    <row r="100" ht="15" customHeight="1"/>
    <row r="101" ht="14.25" customHeight="1"/>
  </sheetData>
  <sheetProtection password="9CF8" sheet="1" objects="1" scenarios="1"/>
  <mergeCells count="10">
    <mergeCell ref="A64:G64"/>
    <mergeCell ref="A56:E56"/>
    <mergeCell ref="A57:E57"/>
    <mergeCell ref="A63:G63"/>
    <mergeCell ref="A1:B1"/>
    <mergeCell ref="A3:G3"/>
    <mergeCell ref="A6:G6"/>
    <mergeCell ref="A60:G60"/>
    <mergeCell ref="A61:G61"/>
    <mergeCell ref="A62:G62"/>
  </mergeCells>
  <printOptions/>
  <pageMargins left="0.75" right="0.75" top="1" bottom="1" header="0.4921259845" footer="0.4921259845"/>
  <pageSetup horizontalDpi="600" verticalDpi="600" orientation="landscape" paperSize="9" scale="7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2015-04-17T06:23:56Z</cp:lastPrinted>
  <dcterms:created xsi:type="dcterms:W3CDTF">2015-04-15T10:59:05Z</dcterms:created>
  <dcterms:modified xsi:type="dcterms:W3CDTF">2015-04-17T06:29:46Z</dcterms:modified>
  <cp:category/>
  <cp:version/>
  <cp:contentType/>
  <cp:contentStatus/>
</cp:coreProperties>
</file>