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0"/>
  </bookViews>
  <sheets>
    <sheet name="BO12a" sheetId="1" r:id="rId1"/>
    <sheet name="BO12b" sheetId="2" r:id="rId2"/>
    <sheet name="BO12c" sheetId="3" r:id="rId3"/>
    <sheet name="legenda" sheetId="4" r:id="rId4"/>
  </sheets>
  <definedNames/>
  <calcPr fullCalcOnLoad="1"/>
</workbook>
</file>

<file path=xl/sharedStrings.xml><?xml version="1.0" encoding="utf-8"?>
<sst xmlns="http://schemas.openxmlformats.org/spreadsheetml/2006/main" count="286" uniqueCount="91">
  <si>
    <t>r.2007</t>
  </si>
  <si>
    <t>BOTÍČ</t>
  </si>
  <si>
    <t xml:space="preserve">       před Hostivařskou přehradou ( Petrovice )</t>
  </si>
  <si>
    <t>Mikrobiologické</t>
  </si>
  <si>
    <t>Obecné, fyzikální a chemické ukazatele</t>
  </si>
  <si>
    <t>a biologické ukazatele</t>
  </si>
  <si>
    <t>datum</t>
  </si>
  <si>
    <t>tepl.vody</t>
  </si>
  <si>
    <t>pH</t>
  </si>
  <si>
    <t>vodiv.</t>
  </si>
  <si>
    <t>NL-105</t>
  </si>
  <si>
    <r>
      <t>O</t>
    </r>
    <r>
      <rPr>
        <vertAlign val="subscript"/>
        <sz val="9"/>
        <rFont val="Arial CE"/>
        <family val="2"/>
      </rPr>
      <t>2</t>
    </r>
  </si>
  <si>
    <r>
      <t>BSK</t>
    </r>
    <r>
      <rPr>
        <vertAlign val="subscript"/>
        <sz val="9"/>
        <rFont val="Arial CE"/>
        <family val="2"/>
      </rPr>
      <t>5</t>
    </r>
  </si>
  <si>
    <t>ChSK -Cr</t>
  </si>
  <si>
    <t>TOC</t>
  </si>
  <si>
    <t>N - NH4</t>
  </si>
  <si>
    <t>N - NO3</t>
  </si>
  <si>
    <t>Pc</t>
  </si>
  <si>
    <t>Cl</t>
  </si>
  <si>
    <t>SO4</t>
  </si>
  <si>
    <t>Mn</t>
  </si>
  <si>
    <t>Fe</t>
  </si>
  <si>
    <t>Ca</t>
  </si>
  <si>
    <t>Mg</t>
  </si>
  <si>
    <t>F coli</t>
  </si>
  <si>
    <t>INDBENT</t>
  </si>
  <si>
    <t>°C</t>
  </si>
  <si>
    <t>mS/m</t>
  </si>
  <si>
    <t>mg/l</t>
  </si>
  <si>
    <t>KTJ/ml</t>
  </si>
  <si>
    <t>&lt;0,04</t>
  </si>
  <si>
    <t>Specifické organické ukazatele</t>
  </si>
  <si>
    <t>Kovy a metaloidy</t>
  </si>
  <si>
    <t>AOX</t>
  </si>
  <si>
    <t>PCE</t>
  </si>
  <si>
    <t>TCE</t>
  </si>
  <si>
    <t>PAU</t>
  </si>
  <si>
    <t>chloroform</t>
  </si>
  <si>
    <t>toluen</t>
  </si>
  <si>
    <t>Cr</t>
  </si>
  <si>
    <t>Ni</t>
  </si>
  <si>
    <t>Cu</t>
  </si>
  <si>
    <t>Zn</t>
  </si>
  <si>
    <t>Cd</t>
  </si>
  <si>
    <t>Hg</t>
  </si>
  <si>
    <t>Pb</t>
  </si>
  <si>
    <t>As</t>
  </si>
  <si>
    <t>ug/l</t>
  </si>
  <si>
    <t>ng/l</t>
  </si>
  <si>
    <t>&lt;5</t>
  </si>
  <si>
    <t>&lt;15</t>
  </si>
  <si>
    <t>&lt;0,1</t>
  </si>
  <si>
    <t>&lt;0,03</t>
  </si>
  <si>
    <t>&lt;2,5</t>
  </si>
  <si>
    <t>&lt;1</t>
  </si>
  <si>
    <t xml:space="preserve">        pod Hostivařskou  přehradou</t>
  </si>
  <si>
    <t>O2</t>
  </si>
  <si>
    <t>BSK5</t>
  </si>
  <si>
    <t>Specifické organické látky</t>
  </si>
  <si>
    <t>NL</t>
  </si>
  <si>
    <t>ChSK - Cr</t>
  </si>
  <si>
    <t>prům.hodn.</t>
  </si>
  <si>
    <t>min</t>
  </si>
  <si>
    <t>max</t>
  </si>
  <si>
    <t>&lt;2</t>
  </si>
  <si>
    <t>&lt;0,20</t>
  </si>
  <si>
    <r>
      <t>BOTÍČ</t>
    </r>
    <r>
      <rPr>
        <sz val="10"/>
        <rFont val="Arial CE"/>
        <family val="0"/>
      </rPr>
      <t xml:space="preserve"> - ústí </t>
    </r>
    <r>
      <rPr>
        <sz val="9"/>
        <rFont val="Arial CE"/>
        <family val="2"/>
      </rPr>
      <t>( ul. Sekaninova - limnigraf )</t>
    </r>
  </si>
  <si>
    <t>!! značení pouze orientačně !!</t>
  </si>
  <si>
    <t>ČSN 75 7221 Jakost vod - Klasifikace jakosti vody ( řazení vod do tříd podle jejich jakosti s použitím soustavy mezných hodnot tříd jakosti vody )</t>
  </si>
  <si>
    <t>I. tř.</t>
  </si>
  <si>
    <t>neznečištěná voda</t>
  </si>
  <si>
    <t>II.tř.</t>
  </si>
  <si>
    <t>mírně znečištěná voda</t>
  </si>
  <si>
    <t>III.tř.</t>
  </si>
  <si>
    <t>znečištěná voda</t>
  </si>
  <si>
    <t>IV.tř.</t>
  </si>
  <si>
    <t>silně znečištěná voda</t>
  </si>
  <si>
    <t>V.tř.</t>
  </si>
  <si>
    <t>velmi silně znečištěná voda</t>
  </si>
  <si>
    <t xml:space="preserve">Základní klasifikace vody ( ČSN 75 7221 ) musí být založena  na klasifikaci všech vybraných ukazatelů jakosti vod.  </t>
  </si>
  <si>
    <t xml:space="preserve">Vybranými ukazateli jakosti vod jsou : </t>
  </si>
  <si>
    <t>1) saprobní index makrozoobentosu ( není stanoven, přestože patří do " Minimálního rozsahu ukazatelů pro kontrolu jakosti vod " )</t>
  </si>
  <si>
    <t>2) BSK5 ( biochemická spotřeba kyslíku )</t>
  </si>
  <si>
    <t>3) CHSK - Cr ( chemická spotřeba kyslíku dichromanem )</t>
  </si>
  <si>
    <t>4) N - NO3 ( dusičnanový dusík )</t>
  </si>
  <si>
    <t xml:space="preserve">5) N - NH4 ( amoniakální dusík ) </t>
  </si>
  <si>
    <t>6) celkový P ( fosfor )</t>
  </si>
  <si>
    <t>Výsledná třída se určí podle nejnepříznivějšího zatřídění zjištěného u jednotlivých vybraných ukazatelů.</t>
  </si>
  <si>
    <t xml:space="preserve">Klasifikovat lze vody při nejmenším počtu odběru 11 za období ( zpravidla rok ), je -li k dispozici méně než 11 hodnot ( výsledků ), nelze jakost vody podle této normy </t>
  </si>
  <si>
    <t>klasifikovat.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</si>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</sst>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m"/>
    <numFmt numFmtId="165" formatCode="0.000"/>
    <numFmt numFmtId="166" formatCode="0.0"/>
    <numFmt numFmtId="167" formatCode="dd/mm"/>
    <numFmt numFmtId="168" formatCode="0.0000"/>
    <numFmt numFmtId="169" formatCode="d/m"/>
    <numFmt numFmtId="170" formatCode="000\ 00"/>
    <numFmt numFmtId="171" formatCode="#,##0.000_ ;\-#,##0.000\ "/>
    <numFmt numFmtId="172" formatCode="_-* #,##0.00\ [$€-1]_-;\-* #,##0.00\ [$€-1]_-;_-* &quot;-&quot;??\ [$€-1]_-"/>
    <numFmt numFmtId="173" formatCode="0.00000"/>
    <numFmt numFmtId="174" formatCode="0.000000"/>
    <numFmt numFmtId="175" formatCode="ddmm\l"/>
    <numFmt numFmtId="176" formatCode="dd/mm\l"/>
    <numFmt numFmtId="177" formatCode="[$-405]d\.\ mmmm\ yyyy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vertAlign val="subscript"/>
      <sz val="9"/>
      <name val="Arial CE"/>
      <family val="2"/>
    </font>
    <font>
      <sz val="8"/>
      <name val="Arial CE"/>
      <family val="2"/>
    </font>
    <font>
      <sz val="10"/>
      <name val="Arial"/>
      <family val="0"/>
    </font>
    <font>
      <sz val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8" fontId="0" fillId="0" borderId="0" xfId="0" applyNumberForma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5" xfId="0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0" fillId="0" borderId="0" xfId="0" applyBorder="1" applyAlignment="1">
      <alignment/>
    </xf>
    <xf numFmtId="167" fontId="0" fillId="0" borderId="6" xfId="0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6" fontId="0" fillId="4" borderId="6" xfId="0" applyNumberFormat="1" applyFill="1" applyBorder="1" applyAlignment="1">
      <alignment horizontal="center"/>
    </xf>
    <xf numFmtId="0" fontId="0" fillId="0" borderId="6" xfId="0" applyBorder="1" applyAlignment="1">
      <alignment/>
    </xf>
    <xf numFmtId="0" fontId="4" fillId="0" borderId="0" xfId="0" applyFont="1" applyBorder="1" applyAlignment="1">
      <alignment/>
    </xf>
    <xf numFmtId="167" fontId="0" fillId="0" borderId="7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0" fontId="0" fillId="0" borderId="7" xfId="0" applyBorder="1" applyAlignment="1">
      <alignment/>
    </xf>
    <xf numFmtId="2" fontId="0" fillId="0" borderId="7" xfId="0" applyNumberFormat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68" fontId="0" fillId="4" borderId="7" xfId="0" applyNumberForma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0" fillId="5" borderId="7" xfId="0" applyFill="1" applyBorder="1" applyAlignment="1">
      <alignment horizontal="center"/>
    </xf>
    <xf numFmtId="166" fontId="0" fillId="4" borderId="7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0" fontId="0" fillId="0" borderId="7" xfId="0" applyFill="1" applyBorder="1" applyAlignment="1">
      <alignment/>
    </xf>
    <xf numFmtId="166" fontId="0" fillId="0" borderId="7" xfId="0" applyNumberFormat="1" applyFill="1" applyBorder="1" applyAlignment="1">
      <alignment/>
    </xf>
    <xf numFmtId="2" fontId="0" fillId="0" borderId="7" xfId="0" applyNumberFormat="1" applyFill="1" applyBorder="1" applyAlignment="1">
      <alignment/>
    </xf>
    <xf numFmtId="2" fontId="0" fillId="0" borderId="7" xfId="0" applyNumberFormat="1" applyFill="1" applyBorder="1" applyAlignment="1">
      <alignment/>
    </xf>
    <xf numFmtId="0" fontId="0" fillId="0" borderId="7" xfId="0" applyFill="1" applyBorder="1" applyAlignment="1">
      <alignment/>
    </xf>
    <xf numFmtId="166" fontId="0" fillId="2" borderId="7" xfId="0" applyNumberForma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4" borderId="10" xfId="0" applyFill="1" applyBorder="1" applyAlignment="1">
      <alignment horizontal="center"/>
    </xf>
    <xf numFmtId="167" fontId="0" fillId="0" borderId="7" xfId="0" applyNumberFormat="1" applyBorder="1" applyAlignment="1">
      <alignment/>
    </xf>
    <xf numFmtId="165" fontId="0" fillId="3" borderId="6" xfId="0" applyNumberFormat="1" applyFill="1" applyBorder="1" applyAlignment="1">
      <alignment horizontal="center"/>
    </xf>
    <xf numFmtId="165" fontId="0" fillId="0" borderId="7" xfId="0" applyNumberFormat="1" applyFill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165" fontId="0" fillId="3" borderId="7" xfId="0" applyNumberFormat="1" applyFill="1" applyBorder="1" applyAlignment="1">
      <alignment horizontal="center"/>
    </xf>
    <xf numFmtId="165" fontId="0" fillId="4" borderId="7" xfId="0" applyNumberFormat="1" applyFill="1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5" borderId="7" xfId="0" applyNumberFormat="1" applyFill="1" applyBorder="1" applyAlignment="1">
      <alignment horizontal="center"/>
    </xf>
    <xf numFmtId="2" fontId="0" fillId="5" borderId="7" xfId="0" applyNumberFormat="1" applyFill="1" applyBorder="1" applyAlignment="1">
      <alignment horizontal="center"/>
    </xf>
    <xf numFmtId="167" fontId="0" fillId="0" borderId="7" xfId="0" applyNumberFormat="1" applyFill="1" applyBorder="1" applyAlignment="1">
      <alignment horizontal="center"/>
    </xf>
    <xf numFmtId="166" fontId="0" fillId="3" borderId="7" xfId="0" applyNumberFormat="1" applyFill="1" applyBorder="1" applyAlignment="1">
      <alignment horizontal="center"/>
    </xf>
    <xf numFmtId="171" fontId="0" fillId="2" borderId="7" xfId="17" applyNumberFormat="1" applyFill="1" applyBorder="1" applyAlignment="1">
      <alignment horizontal="center"/>
    </xf>
    <xf numFmtId="166" fontId="0" fillId="5" borderId="7" xfId="0" applyNumberFormat="1" applyFill="1" applyBorder="1" applyAlignment="1">
      <alignment horizontal="center"/>
    </xf>
    <xf numFmtId="0" fontId="0" fillId="0" borderId="11" xfId="0" applyBorder="1" applyAlignment="1">
      <alignment/>
    </xf>
    <xf numFmtId="1" fontId="0" fillId="0" borderId="6" xfId="0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166" fontId="0" fillId="6" borderId="7" xfId="0" applyNumberFormat="1" applyFill="1" applyBorder="1" applyAlignment="1">
      <alignment horizontal="center"/>
    </xf>
    <xf numFmtId="168" fontId="0" fillId="0" borderId="7" xfId="0" applyNumberFormat="1" applyFill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7" xfId="0" applyFont="1" applyFill="1" applyBorder="1" applyAlignment="1">
      <alignment horizontal="center"/>
    </xf>
    <xf numFmtId="2" fontId="0" fillId="6" borderId="7" xfId="0" applyNumberFormat="1" applyFill="1" applyBorder="1" applyAlignment="1">
      <alignment horizontal="center"/>
    </xf>
    <xf numFmtId="0" fontId="6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168" fontId="0" fillId="0" borderId="0" xfId="0" applyNumberFormat="1" applyAlignment="1">
      <alignment/>
    </xf>
    <xf numFmtId="167" fontId="0" fillId="0" borderId="12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21" applyFont="1" applyAlignment="1">
      <alignment horizontal="left" indent="2"/>
      <protection/>
    </xf>
    <xf numFmtId="0" fontId="4" fillId="0" borderId="0" xfId="21" applyFont="1">
      <alignment/>
      <protection/>
    </xf>
    <xf numFmtId="0" fontId="7" fillId="0" borderId="0" xfId="21" applyBorder="1">
      <alignment/>
      <protection/>
    </xf>
    <xf numFmtId="0" fontId="7" fillId="0" borderId="0" xfId="21">
      <alignment/>
      <protection/>
    </xf>
    <xf numFmtId="0" fontId="3" fillId="7" borderId="3" xfId="21" applyFont="1" applyFill="1" applyBorder="1" applyAlignment="1">
      <alignment horizontal="left" indent="2"/>
      <protection/>
    </xf>
    <xf numFmtId="0" fontId="7" fillId="7" borderId="4" xfId="21" applyFill="1" applyBorder="1">
      <alignment/>
      <protection/>
    </xf>
    <xf numFmtId="0" fontId="7" fillId="7" borderId="2" xfId="21" applyFill="1" applyBorder="1">
      <alignment/>
      <protection/>
    </xf>
    <xf numFmtId="0" fontId="7" fillId="7" borderId="13" xfId="21" applyFill="1" applyBorder="1" applyAlignment="1">
      <alignment horizontal="left" indent="2"/>
      <protection/>
    </xf>
    <xf numFmtId="0" fontId="7" fillId="7" borderId="0" xfId="21" applyFill="1" applyBorder="1">
      <alignment/>
      <protection/>
    </xf>
    <xf numFmtId="0" fontId="7" fillId="7" borderId="14" xfId="21" applyFill="1" applyBorder="1">
      <alignment/>
      <protection/>
    </xf>
    <xf numFmtId="0" fontId="3" fillId="7" borderId="13" xfId="21" applyFont="1" applyFill="1" applyBorder="1" applyAlignment="1">
      <alignment horizontal="left" indent="2"/>
      <protection/>
    </xf>
    <xf numFmtId="0" fontId="7" fillId="4" borderId="0" xfId="21" applyFill="1" applyBorder="1">
      <alignment/>
      <protection/>
    </xf>
    <xf numFmtId="0" fontId="7" fillId="8" borderId="0" xfId="21" applyFill="1" applyBorder="1">
      <alignment/>
      <protection/>
    </xf>
    <xf numFmtId="0" fontId="7" fillId="2" borderId="0" xfId="21" applyFill="1" applyBorder="1">
      <alignment/>
      <protection/>
    </xf>
    <xf numFmtId="0" fontId="7" fillId="5" borderId="0" xfId="21" applyFill="1" applyBorder="1">
      <alignment/>
      <protection/>
    </xf>
    <xf numFmtId="0" fontId="7" fillId="6" borderId="0" xfId="21" applyFill="1" applyBorder="1">
      <alignment/>
      <protection/>
    </xf>
    <xf numFmtId="0" fontId="7" fillId="7" borderId="15" xfId="21" applyFill="1" applyBorder="1" applyAlignment="1">
      <alignment horizontal="left" indent="2"/>
      <protection/>
    </xf>
    <xf numFmtId="0" fontId="7" fillId="7" borderId="16" xfId="21" applyFill="1" applyBorder="1">
      <alignment/>
      <protection/>
    </xf>
    <xf numFmtId="0" fontId="7" fillId="7" borderId="17" xfId="21" applyFill="1" applyBorder="1">
      <alignment/>
      <protection/>
    </xf>
    <xf numFmtId="0" fontId="7" fillId="0" borderId="0" xfId="21" applyAlignment="1">
      <alignment horizontal="left" indent="2"/>
      <protection/>
    </xf>
  </cellXfs>
  <cellStyles count="10">
    <cellStyle name="Normal" xfId="0"/>
    <cellStyle name="Comma" xfId="15"/>
    <cellStyle name="Comma [0]" xfId="16"/>
    <cellStyle name="Euro" xfId="17"/>
    <cellStyle name="Hyperlink" xfId="18"/>
    <cellStyle name="Currency" xfId="19"/>
    <cellStyle name="Currency [0]" xfId="20"/>
    <cellStyle name="normální_cimicky_2005" xfId="21"/>
    <cellStyle name="Percent" xfId="22"/>
    <cellStyle name="Followed Hyperlink" xfId="23"/>
  </cellStyles>
  <dxfs count="4">
    <dxf>
      <fill>
        <patternFill>
          <bgColor rgb="FF99CCFF"/>
        </patternFill>
      </fill>
      <border/>
    </dxf>
    <dxf>
      <fill>
        <patternFill>
          <bgColor rgb="FF3366FF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2"/>
  <sheetViews>
    <sheetView tabSelected="1" workbookViewId="0" topLeftCell="A1">
      <selection activeCell="Q25" sqref="Q25"/>
    </sheetView>
  </sheetViews>
  <sheetFormatPr defaultColWidth="9.00390625" defaultRowHeight="12.75"/>
  <cols>
    <col min="1" max="7" width="8.00390625" style="0" customWidth="1"/>
    <col min="8" max="8" width="8.375" style="0" customWidth="1"/>
    <col min="9" max="11" width="8.00390625" style="0" customWidth="1"/>
    <col min="12" max="12" width="8.125" style="0" customWidth="1"/>
    <col min="13" max="13" width="8.00390625" style="0" customWidth="1"/>
    <col min="14" max="14" width="7.875" style="0" customWidth="1"/>
    <col min="15" max="19" width="8.00390625" style="0" customWidth="1"/>
    <col min="20" max="20" width="8.25390625" style="0" customWidth="1"/>
    <col min="21" max="21" width="8.125" style="0" customWidth="1"/>
    <col min="22" max="22" width="8.00390625" style="0" customWidth="1"/>
  </cols>
  <sheetData>
    <row r="1" ht="12.75">
      <c r="A1" t="s">
        <v>0</v>
      </c>
    </row>
    <row r="3" spans="1:2" ht="12.75">
      <c r="A3" s="1" t="s">
        <v>1</v>
      </c>
      <c r="B3" s="2" t="s">
        <v>2</v>
      </c>
    </row>
    <row r="4" spans="1:20" ht="12.75">
      <c r="A4" s="3"/>
      <c r="S4" s="2" t="s">
        <v>3</v>
      </c>
      <c r="T4" s="2"/>
    </row>
    <row r="5" spans="2:19" ht="12.75">
      <c r="B5" s="2" t="s">
        <v>4</v>
      </c>
      <c r="S5" s="2" t="s">
        <v>5</v>
      </c>
    </row>
    <row r="6" spans="1:22" ht="13.5">
      <c r="A6" s="4" t="s">
        <v>6</v>
      </c>
      <c r="B6" s="5" t="s">
        <v>7</v>
      </c>
      <c r="C6" s="5" t="s">
        <v>8</v>
      </c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6" t="s">
        <v>16</v>
      </c>
      <c r="L6" s="5" t="s">
        <v>17</v>
      </c>
      <c r="M6" s="7" t="s">
        <v>18</v>
      </c>
      <c r="N6" s="5" t="s">
        <v>19</v>
      </c>
      <c r="O6" s="5" t="s">
        <v>20</v>
      </c>
      <c r="P6" s="5" t="s">
        <v>21</v>
      </c>
      <c r="Q6" s="8" t="s">
        <v>22</v>
      </c>
      <c r="R6" s="7" t="s">
        <v>23</v>
      </c>
      <c r="S6" s="5" t="s">
        <v>24</v>
      </c>
      <c r="T6" s="5" t="s">
        <v>25</v>
      </c>
      <c r="U6" s="9"/>
      <c r="V6" s="9"/>
    </row>
    <row r="7" spans="1:22" ht="13.5" thickBot="1">
      <c r="A7" s="10"/>
      <c r="B7" s="11" t="s">
        <v>26</v>
      </c>
      <c r="C7" s="12"/>
      <c r="D7" s="11" t="s">
        <v>27</v>
      </c>
      <c r="E7" s="11" t="s">
        <v>28</v>
      </c>
      <c r="F7" s="11" t="s">
        <v>28</v>
      </c>
      <c r="G7" s="11" t="s">
        <v>28</v>
      </c>
      <c r="H7" s="11" t="s">
        <v>28</v>
      </c>
      <c r="I7" s="11" t="s">
        <v>28</v>
      </c>
      <c r="J7" s="11" t="s">
        <v>28</v>
      </c>
      <c r="K7" s="11" t="s">
        <v>28</v>
      </c>
      <c r="L7" s="11" t="s">
        <v>28</v>
      </c>
      <c r="M7" s="11" t="s">
        <v>28</v>
      </c>
      <c r="N7" s="11" t="s">
        <v>28</v>
      </c>
      <c r="O7" s="11" t="s">
        <v>28</v>
      </c>
      <c r="P7" s="11" t="s">
        <v>28</v>
      </c>
      <c r="Q7" s="11" t="s">
        <v>28</v>
      </c>
      <c r="R7" s="11" t="s">
        <v>28</v>
      </c>
      <c r="S7" s="11" t="s">
        <v>29</v>
      </c>
      <c r="T7" s="10"/>
      <c r="U7" s="13"/>
      <c r="V7" s="13"/>
    </row>
    <row r="8" spans="1:43" ht="15" customHeight="1" thickTop="1">
      <c r="A8" s="14">
        <v>39097</v>
      </c>
      <c r="B8" s="15">
        <v>4.8</v>
      </c>
      <c r="C8" s="16">
        <v>8.31</v>
      </c>
      <c r="D8" s="17">
        <v>83.7</v>
      </c>
      <c r="E8" s="15">
        <v>6</v>
      </c>
      <c r="F8" s="18">
        <v>11.19</v>
      </c>
      <c r="G8" s="16">
        <v>3.76</v>
      </c>
      <c r="H8" s="15">
        <v>26.2</v>
      </c>
      <c r="I8" s="16">
        <v>8.22</v>
      </c>
      <c r="J8" s="19">
        <v>0.23</v>
      </c>
      <c r="K8" s="17">
        <v>7.27</v>
      </c>
      <c r="L8" s="17">
        <v>0.338</v>
      </c>
      <c r="M8" s="20">
        <v>101</v>
      </c>
      <c r="N8" s="20">
        <v>96.3</v>
      </c>
      <c r="O8" s="21">
        <v>0.0486</v>
      </c>
      <c r="P8" s="21">
        <v>0.144</v>
      </c>
      <c r="Q8" s="22">
        <v>78.4</v>
      </c>
      <c r="R8" s="21">
        <v>13.8</v>
      </c>
      <c r="S8" s="21">
        <v>0</v>
      </c>
      <c r="T8" s="23"/>
      <c r="U8" s="13"/>
      <c r="V8" s="13"/>
      <c r="W8" s="24"/>
      <c r="X8" s="24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ht="15" customHeight="1">
      <c r="A9" s="25"/>
      <c r="B9" s="26"/>
      <c r="C9" s="27"/>
      <c r="D9" s="28"/>
      <c r="E9" s="29"/>
      <c r="F9" s="30"/>
      <c r="G9" s="28"/>
      <c r="H9" s="29"/>
      <c r="I9" s="28"/>
      <c r="J9" s="30"/>
      <c r="K9" s="28"/>
      <c r="L9" s="28"/>
      <c r="M9" s="28"/>
      <c r="N9" s="28"/>
      <c r="O9" s="28"/>
      <c r="P9" s="28"/>
      <c r="Q9" s="28"/>
      <c r="R9" s="28"/>
      <c r="S9" s="28"/>
      <c r="T9" s="31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</row>
    <row r="10" spans="1:43" ht="15" customHeight="1">
      <c r="A10" s="25">
        <v>39153</v>
      </c>
      <c r="B10" s="26">
        <v>7</v>
      </c>
      <c r="C10" s="32">
        <v>8.41</v>
      </c>
      <c r="D10" s="33">
        <v>82.8</v>
      </c>
      <c r="E10" s="26">
        <v>12.4</v>
      </c>
      <c r="F10" s="32">
        <v>11.18</v>
      </c>
      <c r="G10" s="27">
        <v>5.72</v>
      </c>
      <c r="H10" s="26">
        <v>32.2</v>
      </c>
      <c r="I10" s="27">
        <v>11.2</v>
      </c>
      <c r="J10" s="32">
        <v>0.09</v>
      </c>
      <c r="K10" s="33">
        <v>6.87</v>
      </c>
      <c r="L10" s="33">
        <v>0.21</v>
      </c>
      <c r="M10" s="34">
        <v>113</v>
      </c>
      <c r="N10" s="34">
        <v>103</v>
      </c>
      <c r="O10" s="35">
        <v>0.0799</v>
      </c>
      <c r="P10" s="36">
        <v>0.159</v>
      </c>
      <c r="Q10" s="36">
        <v>78.1</v>
      </c>
      <c r="R10" s="36">
        <v>15.5</v>
      </c>
      <c r="S10" s="36">
        <v>0</v>
      </c>
      <c r="T10" s="31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</row>
    <row r="11" spans="1:43" ht="15" customHeight="1">
      <c r="A11" s="25"/>
      <c r="B11" s="26"/>
      <c r="C11" s="27"/>
      <c r="D11" s="28"/>
      <c r="E11" s="29"/>
      <c r="F11" s="30"/>
      <c r="G11" s="28"/>
      <c r="H11" s="29"/>
      <c r="I11" s="28"/>
      <c r="J11" s="30"/>
      <c r="K11" s="28"/>
      <c r="L11" s="28"/>
      <c r="M11" s="28"/>
      <c r="N11" s="28"/>
      <c r="O11" s="28"/>
      <c r="P11" s="28"/>
      <c r="Q11" s="28"/>
      <c r="R11" s="28"/>
      <c r="S11" s="28"/>
      <c r="T11" s="31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</row>
    <row r="12" spans="1:43" ht="15" customHeight="1">
      <c r="A12" s="25">
        <v>39216</v>
      </c>
      <c r="B12" s="26">
        <v>19.2</v>
      </c>
      <c r="C12" s="32">
        <v>8.04</v>
      </c>
      <c r="D12" s="33">
        <v>80.2</v>
      </c>
      <c r="E12" s="26">
        <v>16</v>
      </c>
      <c r="F12" s="32">
        <v>8.91</v>
      </c>
      <c r="G12" s="27">
        <v>3.64</v>
      </c>
      <c r="H12" s="26">
        <v>24.8</v>
      </c>
      <c r="I12" s="32">
        <v>8.75</v>
      </c>
      <c r="J12" s="37">
        <v>0.053</v>
      </c>
      <c r="K12" s="34">
        <v>4.86</v>
      </c>
      <c r="L12" s="38">
        <v>0.565</v>
      </c>
      <c r="M12" s="36">
        <v>95</v>
      </c>
      <c r="N12" s="34">
        <v>97.5</v>
      </c>
      <c r="O12" s="34">
        <v>0.154</v>
      </c>
      <c r="P12" s="36">
        <v>0.269</v>
      </c>
      <c r="Q12" s="39">
        <v>81.7</v>
      </c>
      <c r="R12" s="36">
        <v>16.3</v>
      </c>
      <c r="S12" s="36">
        <v>0</v>
      </c>
      <c r="T12" s="31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</row>
    <row r="13" spans="1:43" ht="15" customHeight="1">
      <c r="A13" s="25"/>
      <c r="B13" s="26"/>
      <c r="C13" s="27"/>
      <c r="D13" s="28"/>
      <c r="E13" s="29"/>
      <c r="F13" s="30"/>
      <c r="G13" s="28"/>
      <c r="H13" s="29"/>
      <c r="I13" s="28"/>
      <c r="J13" s="30"/>
      <c r="K13" s="28"/>
      <c r="L13" s="28"/>
      <c r="M13" s="28"/>
      <c r="N13" s="28"/>
      <c r="O13" s="28"/>
      <c r="P13" s="28"/>
      <c r="Q13" s="28"/>
      <c r="R13" s="28"/>
      <c r="S13" s="28"/>
      <c r="T13" s="31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</row>
    <row r="14" spans="1:43" ht="15" customHeight="1">
      <c r="A14" s="25">
        <v>39281</v>
      </c>
      <c r="B14" s="26">
        <v>23.2</v>
      </c>
      <c r="C14" s="32">
        <v>7.78</v>
      </c>
      <c r="D14" s="33">
        <v>75.5</v>
      </c>
      <c r="E14" s="26">
        <v>19.6</v>
      </c>
      <c r="F14" s="32">
        <v>7.12</v>
      </c>
      <c r="G14" s="27">
        <v>5.1</v>
      </c>
      <c r="H14" s="26">
        <v>20.5</v>
      </c>
      <c r="I14" s="27">
        <v>9.4</v>
      </c>
      <c r="J14" s="40" t="s">
        <v>30</v>
      </c>
      <c r="K14" s="34">
        <v>3.33</v>
      </c>
      <c r="L14" s="38">
        <v>0.61</v>
      </c>
      <c r="M14" s="36">
        <v>96</v>
      </c>
      <c r="N14" s="34">
        <v>87.7</v>
      </c>
      <c r="O14" s="34">
        <v>0.183</v>
      </c>
      <c r="P14" s="36">
        <v>0.309</v>
      </c>
      <c r="Q14" s="36">
        <v>69.1</v>
      </c>
      <c r="R14" s="36">
        <v>14.9</v>
      </c>
      <c r="S14" s="36">
        <v>2</v>
      </c>
      <c r="T14" s="31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</row>
    <row r="15" spans="1:43" ht="15" customHeight="1">
      <c r="A15" s="25"/>
      <c r="B15" s="26"/>
      <c r="C15" s="31"/>
      <c r="D15" s="41"/>
      <c r="E15" s="42"/>
      <c r="F15" s="43"/>
      <c r="G15" s="41"/>
      <c r="H15" s="42"/>
      <c r="I15" s="41"/>
      <c r="J15" s="44"/>
      <c r="K15" s="45"/>
      <c r="L15" s="45"/>
      <c r="M15" s="45"/>
      <c r="N15" s="45"/>
      <c r="O15" s="45"/>
      <c r="P15" s="45"/>
      <c r="Q15" s="45"/>
      <c r="R15" s="45"/>
      <c r="S15" s="28"/>
      <c r="T15" s="31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</row>
    <row r="16" spans="1:43" ht="15" customHeight="1">
      <c r="A16" s="25">
        <v>39350</v>
      </c>
      <c r="B16" s="26">
        <v>12.9</v>
      </c>
      <c r="C16" s="32">
        <v>7.91</v>
      </c>
      <c r="D16" s="33">
        <v>72.1</v>
      </c>
      <c r="E16" s="29">
        <v>6.8</v>
      </c>
      <c r="F16" s="30">
        <v>9.62</v>
      </c>
      <c r="G16" s="28">
        <v>1.78</v>
      </c>
      <c r="H16" s="28">
        <v>17.6</v>
      </c>
      <c r="I16" s="28">
        <v>8.3</v>
      </c>
      <c r="J16" s="40" t="s">
        <v>30</v>
      </c>
      <c r="K16" s="34">
        <v>4.82</v>
      </c>
      <c r="L16" s="33">
        <v>0.344</v>
      </c>
      <c r="M16" s="36">
        <v>86</v>
      </c>
      <c r="N16" s="34">
        <v>88.1</v>
      </c>
      <c r="O16" s="36">
        <v>0.061</v>
      </c>
      <c r="P16" s="36">
        <v>0.147</v>
      </c>
      <c r="Q16" s="36">
        <v>64.5</v>
      </c>
      <c r="R16" s="36">
        <v>12.9</v>
      </c>
      <c r="S16" s="36">
        <v>4</v>
      </c>
      <c r="T16" s="31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</row>
    <row r="17" spans="1:43" ht="15" customHeight="1">
      <c r="A17" s="25"/>
      <c r="B17" s="26"/>
      <c r="C17" s="27"/>
      <c r="D17" s="28"/>
      <c r="E17" s="28"/>
      <c r="F17" s="28"/>
      <c r="G17" s="28"/>
      <c r="H17" s="29"/>
      <c r="I17" s="28"/>
      <c r="J17" s="30"/>
      <c r="K17" s="30"/>
      <c r="L17" s="28"/>
      <c r="M17" s="28"/>
      <c r="N17" s="28"/>
      <c r="O17" s="28"/>
      <c r="P17" s="28"/>
      <c r="Q17" s="28"/>
      <c r="R17" s="28"/>
      <c r="S17" s="28"/>
      <c r="T17" s="27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</row>
    <row r="18" spans="1:43" ht="15" customHeight="1">
      <c r="A18" s="25">
        <v>39399</v>
      </c>
      <c r="B18" s="26">
        <v>4.1</v>
      </c>
      <c r="C18" s="27">
        <v>7.75</v>
      </c>
      <c r="D18" s="46">
        <v>74</v>
      </c>
      <c r="E18" s="26">
        <v>42</v>
      </c>
      <c r="F18" s="27">
        <v>11.22</v>
      </c>
      <c r="G18" s="27">
        <v>3.85</v>
      </c>
      <c r="H18" s="27">
        <v>10.8</v>
      </c>
      <c r="I18" s="26">
        <v>8</v>
      </c>
      <c r="J18" s="32">
        <v>0.56</v>
      </c>
      <c r="K18" s="34">
        <v>3.37</v>
      </c>
      <c r="L18" s="33">
        <v>0.354</v>
      </c>
      <c r="M18" s="36">
        <v>94</v>
      </c>
      <c r="N18" s="36">
        <v>78.2</v>
      </c>
      <c r="O18" s="34">
        <v>0.21</v>
      </c>
      <c r="P18" s="34">
        <v>0.691</v>
      </c>
      <c r="Q18" s="36">
        <v>53.3</v>
      </c>
      <c r="R18" s="36">
        <v>12.6</v>
      </c>
      <c r="S18" s="36">
        <v>8</v>
      </c>
      <c r="T18" s="27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</row>
    <row r="19" spans="1:43" ht="15" customHeight="1">
      <c r="A19" s="25"/>
      <c r="B19" s="26"/>
      <c r="C19" s="27"/>
      <c r="D19" s="28"/>
      <c r="E19" s="28"/>
      <c r="F19" s="28"/>
      <c r="G19" s="28"/>
      <c r="H19" s="28"/>
      <c r="I19" s="28"/>
      <c r="J19" s="30"/>
      <c r="K19" s="28"/>
      <c r="L19" s="28"/>
      <c r="M19" s="28"/>
      <c r="N19" s="28"/>
      <c r="O19" s="28"/>
      <c r="P19" s="28"/>
      <c r="Q19" s="28"/>
      <c r="R19" s="28"/>
      <c r="S19" s="28"/>
      <c r="T19" s="27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</row>
    <row r="20" spans="1:43" ht="15" customHeight="1">
      <c r="A20" s="13"/>
      <c r="B20" s="13"/>
      <c r="C20" s="13"/>
      <c r="D20" s="1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</row>
    <row r="21" spans="1:43" ht="15" customHeight="1">
      <c r="A21" s="13"/>
      <c r="B21" s="13"/>
      <c r="C21" s="13"/>
      <c r="D21" s="1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</row>
    <row r="22" spans="1:43" ht="15" customHeight="1">
      <c r="A22" s="13"/>
      <c r="B22" s="13"/>
      <c r="C22" s="13"/>
      <c r="D22" s="13"/>
      <c r="E22" s="2"/>
      <c r="F22" s="2"/>
      <c r="G22" s="2"/>
      <c r="H22" s="2"/>
      <c r="I22" s="2"/>
      <c r="J22" s="2"/>
      <c r="K22" s="2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</row>
    <row r="23" spans="2:8" ht="12.75">
      <c r="B23" s="2"/>
      <c r="C23" s="2" t="s">
        <v>31</v>
      </c>
      <c r="G23" s="2"/>
      <c r="H23" s="2" t="s">
        <v>32</v>
      </c>
    </row>
    <row r="24" spans="1:22" ht="12.75">
      <c r="A24" s="4" t="s">
        <v>6</v>
      </c>
      <c r="B24" s="5" t="s">
        <v>33</v>
      </c>
      <c r="C24" s="5" t="s">
        <v>34</v>
      </c>
      <c r="D24" s="5" t="s">
        <v>35</v>
      </c>
      <c r="E24" s="5" t="s">
        <v>36</v>
      </c>
      <c r="F24" s="47" t="s">
        <v>37</v>
      </c>
      <c r="G24" s="47" t="s">
        <v>38</v>
      </c>
      <c r="H24" s="5" t="s">
        <v>39</v>
      </c>
      <c r="I24" s="5" t="s">
        <v>40</v>
      </c>
      <c r="J24" s="5" t="s">
        <v>41</v>
      </c>
      <c r="K24" s="5" t="s">
        <v>42</v>
      </c>
      <c r="L24" s="5" t="s">
        <v>43</v>
      </c>
      <c r="M24" s="5" t="s">
        <v>44</v>
      </c>
      <c r="N24" s="5" t="s">
        <v>45</v>
      </c>
      <c r="O24" s="5" t="s">
        <v>46</v>
      </c>
      <c r="P24" s="5"/>
      <c r="Q24" s="8"/>
      <c r="R24" s="7"/>
      <c r="S24" s="5"/>
      <c r="T24" s="5"/>
      <c r="U24" s="9"/>
      <c r="V24" s="9"/>
    </row>
    <row r="25" spans="1:22" ht="13.5" thickBot="1">
      <c r="A25" s="10"/>
      <c r="B25" s="11" t="s">
        <v>47</v>
      </c>
      <c r="C25" s="11" t="s">
        <v>47</v>
      </c>
      <c r="D25" s="11" t="s">
        <v>47</v>
      </c>
      <c r="E25" s="11" t="s">
        <v>48</v>
      </c>
      <c r="F25" s="11" t="s">
        <v>47</v>
      </c>
      <c r="G25" s="11" t="s">
        <v>47</v>
      </c>
      <c r="H25" s="11" t="s">
        <v>47</v>
      </c>
      <c r="I25" s="11" t="s">
        <v>47</v>
      </c>
      <c r="J25" s="11" t="s">
        <v>47</v>
      </c>
      <c r="K25" s="11" t="s">
        <v>47</v>
      </c>
      <c r="L25" s="11" t="s">
        <v>47</v>
      </c>
      <c r="M25" s="11" t="s">
        <v>47</v>
      </c>
      <c r="N25" s="11" t="s">
        <v>47</v>
      </c>
      <c r="O25" s="11" t="s">
        <v>47</v>
      </c>
      <c r="P25" s="11"/>
      <c r="Q25" s="48"/>
      <c r="R25" s="49"/>
      <c r="S25" s="10"/>
      <c r="T25" s="10"/>
      <c r="U25" s="13"/>
      <c r="V25" s="13"/>
    </row>
    <row r="26" spans="1:22" ht="15" customHeight="1" thickTop="1">
      <c r="A26" s="14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23"/>
      <c r="M26" s="23"/>
      <c r="N26" s="16"/>
      <c r="O26" s="16"/>
      <c r="P26" s="16"/>
      <c r="Q26" s="23"/>
      <c r="R26" s="23"/>
      <c r="S26" s="23"/>
      <c r="T26" s="23"/>
      <c r="U26" s="13"/>
      <c r="V26" s="13"/>
    </row>
    <row r="27" spans="1:22" ht="15" customHeight="1">
      <c r="A27" s="25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31"/>
      <c r="M27" s="31"/>
      <c r="N27" s="31"/>
      <c r="O27" s="31"/>
      <c r="P27" s="31"/>
      <c r="Q27" s="31"/>
      <c r="R27" s="31"/>
      <c r="S27" s="31"/>
      <c r="T27" s="31"/>
      <c r="U27" s="13"/>
      <c r="V27" s="13"/>
    </row>
    <row r="28" spans="1:22" ht="15" customHeight="1">
      <c r="A28" s="25">
        <v>39153</v>
      </c>
      <c r="B28" s="27"/>
      <c r="C28" s="50"/>
      <c r="D28" s="50"/>
      <c r="E28" s="51">
        <v>5.1</v>
      </c>
      <c r="F28" s="27"/>
      <c r="G28" s="50"/>
      <c r="H28" s="36" t="s">
        <v>49</v>
      </c>
      <c r="I28" s="36" t="s">
        <v>49</v>
      </c>
      <c r="J28" s="36" t="s">
        <v>49</v>
      </c>
      <c r="K28" s="36" t="s">
        <v>50</v>
      </c>
      <c r="L28" s="51" t="s">
        <v>51</v>
      </c>
      <c r="M28" s="51" t="s">
        <v>52</v>
      </c>
      <c r="N28" s="36" t="s">
        <v>53</v>
      </c>
      <c r="O28" s="51" t="s">
        <v>54</v>
      </c>
      <c r="P28" s="50"/>
      <c r="Q28" s="31"/>
      <c r="R28" s="31"/>
      <c r="S28" s="31"/>
      <c r="T28" s="31"/>
      <c r="U28" s="13"/>
      <c r="V28" s="13"/>
    </row>
    <row r="29" spans="1:22" ht="15" customHeight="1">
      <c r="A29" s="52"/>
      <c r="B29" s="27"/>
      <c r="C29" s="27"/>
      <c r="D29" s="27"/>
      <c r="E29" s="27"/>
      <c r="F29" s="27"/>
      <c r="G29" s="27"/>
      <c r="H29" s="27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13"/>
      <c r="V29" s="13"/>
    </row>
    <row r="30" spans="1:22" ht="15" customHeight="1">
      <c r="A30" s="25"/>
      <c r="B30" s="27"/>
      <c r="C30" s="50"/>
      <c r="D30" s="50"/>
      <c r="E30" s="27"/>
      <c r="F30" s="27"/>
      <c r="G30" s="50"/>
      <c r="H30" s="27"/>
      <c r="I30" s="50"/>
      <c r="J30" s="31"/>
      <c r="K30" s="31"/>
      <c r="L30" s="31"/>
      <c r="M30" s="31"/>
      <c r="N30" s="31"/>
      <c r="O30" s="50"/>
      <c r="P30" s="50"/>
      <c r="Q30" s="31"/>
      <c r="R30" s="31"/>
      <c r="S30" s="31"/>
      <c r="T30" s="31"/>
      <c r="U30" s="13"/>
      <c r="V30" s="13"/>
    </row>
    <row r="31" spans="1:22" ht="15" customHeight="1">
      <c r="A31" s="52"/>
      <c r="B31" s="27"/>
      <c r="C31" s="27"/>
      <c r="D31" s="27"/>
      <c r="E31" s="27"/>
      <c r="F31" s="27"/>
      <c r="G31" s="27"/>
      <c r="H31" s="27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13"/>
      <c r="V31" s="13"/>
    </row>
    <row r="32" spans="1:22" ht="15" customHeight="1">
      <c r="A32" s="25"/>
      <c r="B32" s="27"/>
      <c r="C32" s="50"/>
      <c r="D32" s="50"/>
      <c r="E32" s="27"/>
      <c r="F32" s="27"/>
      <c r="G32" s="50"/>
      <c r="H32" s="27"/>
      <c r="I32" s="50"/>
      <c r="J32" s="31"/>
      <c r="K32" s="31"/>
      <c r="L32" s="31"/>
      <c r="M32" s="31"/>
      <c r="N32" s="31"/>
      <c r="O32" s="50"/>
      <c r="P32" s="27"/>
      <c r="Q32" s="27"/>
      <c r="R32" s="31"/>
      <c r="S32" s="31"/>
      <c r="T32" s="31"/>
      <c r="U32" s="13"/>
      <c r="V32" s="13"/>
    </row>
    <row r="33" spans="1:22" ht="1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31"/>
      <c r="S33" s="31"/>
      <c r="T33" s="31"/>
      <c r="U33" s="13"/>
      <c r="V33" s="13"/>
    </row>
    <row r="34" spans="1:22" ht="15" customHeight="1">
      <c r="A34" s="25"/>
      <c r="B34" s="27"/>
      <c r="C34" s="50"/>
      <c r="D34" s="50"/>
      <c r="E34" s="50"/>
      <c r="F34" s="27"/>
      <c r="G34" s="50"/>
      <c r="H34" s="27"/>
      <c r="I34" s="50"/>
      <c r="J34" s="27"/>
      <c r="K34" s="27"/>
      <c r="L34" s="27"/>
      <c r="M34" s="27"/>
      <c r="N34" s="27"/>
      <c r="O34" s="27"/>
      <c r="P34" s="27"/>
      <c r="Q34" s="27"/>
      <c r="R34" s="31"/>
      <c r="S34" s="31"/>
      <c r="T34" s="31"/>
      <c r="U34" s="13"/>
      <c r="V34" s="13"/>
    </row>
    <row r="35" spans="1:22" ht="15" customHeight="1">
      <c r="A35" s="27"/>
      <c r="B35" s="27"/>
      <c r="C35" s="27"/>
      <c r="D35" s="32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31"/>
      <c r="S35" s="31"/>
      <c r="T35" s="31"/>
      <c r="U35" s="13"/>
      <c r="V35" s="13"/>
    </row>
    <row r="36" spans="1:22" ht="15" customHeight="1">
      <c r="A36" s="25"/>
      <c r="B36" s="27"/>
      <c r="C36" s="50"/>
      <c r="D36" s="50"/>
      <c r="E36" s="27"/>
      <c r="F36" s="50"/>
      <c r="G36" s="50"/>
      <c r="H36" s="27"/>
      <c r="I36" s="50"/>
      <c r="J36" s="27"/>
      <c r="K36" s="27"/>
      <c r="L36" s="27"/>
      <c r="M36" s="27"/>
      <c r="N36" s="27"/>
      <c r="O36" s="27"/>
      <c r="P36" s="27"/>
      <c r="Q36" s="27"/>
      <c r="R36" s="31"/>
      <c r="S36" s="31"/>
      <c r="T36" s="31"/>
      <c r="U36" s="13"/>
      <c r="V36" s="13"/>
    </row>
    <row r="37" spans="1:22" ht="16.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31"/>
      <c r="S37" s="31"/>
      <c r="T37" s="31"/>
      <c r="U37" s="13"/>
      <c r="V37" s="13"/>
    </row>
    <row r="39" spans="1:1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13"/>
      <c r="P39" s="13"/>
    </row>
    <row r="40" spans="1:1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13"/>
      <c r="P40" s="13"/>
    </row>
    <row r="41" spans="1:16" ht="12.75">
      <c r="A41" s="2"/>
      <c r="B41" s="2"/>
      <c r="C41" s="2"/>
      <c r="D41" s="2"/>
      <c r="E41" s="2"/>
      <c r="F41" s="2"/>
      <c r="G41" s="2"/>
      <c r="O41" s="13"/>
      <c r="P41" s="13"/>
    </row>
    <row r="42" spans="1:16" ht="12.75">
      <c r="A42" s="2"/>
      <c r="B42" s="2"/>
      <c r="C42" s="2"/>
      <c r="D42" s="2"/>
      <c r="E42" s="2"/>
      <c r="F42" s="2"/>
      <c r="G42" s="2"/>
      <c r="O42" s="13"/>
      <c r="P42" s="13"/>
    </row>
  </sheetData>
  <conditionalFormatting sqref="E8 E10 E12 E14 E16 E18">
    <cfRule type="cellIs" priority="1" dxfId="0" operator="lessThan" stopIfTrue="1">
      <formula>20</formula>
    </cfRule>
    <cfRule type="cellIs" priority="2" dxfId="1" operator="lessThan" stopIfTrue="1">
      <formula>40</formula>
    </cfRule>
    <cfRule type="cellIs" priority="3" dxfId="2" operator="lessThan" stopIfTrue="1">
      <formula>60</formula>
    </cfRule>
  </conditionalFormatting>
  <conditionalFormatting sqref="F8 F10 F12 F14 F16 F18">
    <cfRule type="cellIs" priority="4" dxfId="0" operator="greaterThan" stopIfTrue="1">
      <formula>7.5</formula>
    </cfRule>
    <cfRule type="cellIs" priority="5" dxfId="1" operator="greaterThan" stopIfTrue="1">
      <formula>6.5</formula>
    </cfRule>
  </conditionalFormatting>
  <conditionalFormatting sqref="G8 G10 G12 G14 G16 G18">
    <cfRule type="cellIs" priority="6" dxfId="0" operator="lessThan" stopIfTrue="1">
      <formula>2</formula>
    </cfRule>
    <cfRule type="cellIs" priority="7" dxfId="1" operator="lessThan" stopIfTrue="1">
      <formula>4</formula>
    </cfRule>
    <cfRule type="cellIs" priority="8" dxfId="2" operator="lessThan" stopIfTrue="1">
      <formula>8</formula>
    </cfRule>
  </conditionalFormatting>
  <conditionalFormatting sqref="H8 H10 H12 H14 H16 H18">
    <cfRule type="cellIs" priority="9" dxfId="0" operator="lessThan" stopIfTrue="1">
      <formula>15</formula>
    </cfRule>
    <cfRule type="cellIs" priority="10" dxfId="1" operator="lessThan" stopIfTrue="1">
      <formula>25</formula>
    </cfRule>
    <cfRule type="cellIs" priority="11" dxfId="2" operator="lessThan" stopIfTrue="1">
      <formula>45</formula>
    </cfRule>
  </conditionalFormatting>
  <conditionalFormatting sqref="I8 I10 I12 I14 I16 I18">
    <cfRule type="cellIs" priority="12" dxfId="0" operator="lessThan" stopIfTrue="1">
      <formula>7</formula>
    </cfRule>
    <cfRule type="cellIs" priority="13" dxfId="1" operator="lessThan" stopIfTrue="1">
      <formula>10</formula>
    </cfRule>
    <cfRule type="cellIs" priority="14" dxfId="2" operator="lessThan" stopIfTrue="1">
      <formula>16</formula>
    </cfRule>
  </conditionalFormatting>
  <conditionalFormatting sqref="J8 J10 J12 J14 J16 J18">
    <cfRule type="cellIs" priority="15" dxfId="0" operator="lessThan" stopIfTrue="1">
      <formula>0.3</formula>
    </cfRule>
    <cfRule type="cellIs" priority="16" dxfId="1" operator="lessThan" stopIfTrue="1">
      <formula>0.7</formula>
    </cfRule>
    <cfRule type="cellIs" priority="17" dxfId="2" operator="lessThan" stopIfTrue="1">
      <formula>2</formula>
    </cfRule>
  </conditionalFormatting>
  <printOptions horizontalCentered="1"/>
  <pageMargins left="0.1968503937007874" right="0.1968503937007874" top="0.5905511811023623" bottom="0.3937007874015748" header="0.5118110236220472" footer="0.5118110236220472"/>
  <pageSetup horizontalDpi="360" verticalDpi="36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7"/>
  <sheetViews>
    <sheetView workbookViewId="0" topLeftCell="E1">
      <selection activeCell="Q25" sqref="Q25"/>
    </sheetView>
  </sheetViews>
  <sheetFormatPr defaultColWidth="9.00390625" defaultRowHeight="12.75"/>
  <cols>
    <col min="1" max="1" width="7.75390625" style="0" customWidth="1"/>
    <col min="2" max="7" width="8.00390625" style="0" customWidth="1"/>
    <col min="8" max="8" width="8.375" style="0" customWidth="1"/>
    <col min="9" max="11" width="8.00390625" style="0" customWidth="1"/>
    <col min="12" max="12" width="8.125" style="0" customWidth="1"/>
    <col min="13" max="13" width="8.00390625" style="0" customWidth="1"/>
    <col min="14" max="14" width="7.875" style="0" customWidth="1"/>
    <col min="15" max="19" width="8.00390625" style="0" customWidth="1"/>
    <col min="20" max="20" width="8.25390625" style="0" customWidth="1"/>
    <col min="21" max="21" width="8.125" style="0" customWidth="1"/>
    <col min="22" max="22" width="8.00390625" style="0" customWidth="1"/>
  </cols>
  <sheetData>
    <row r="1" ht="12.75">
      <c r="A1" t="s">
        <v>0</v>
      </c>
    </row>
    <row r="3" spans="1:2" ht="12.75">
      <c r="A3" s="1" t="s">
        <v>1</v>
      </c>
      <c r="B3" s="2" t="s">
        <v>55</v>
      </c>
    </row>
    <row r="4" spans="19:20" ht="12.75">
      <c r="S4" s="2" t="s">
        <v>3</v>
      </c>
      <c r="T4" s="2"/>
    </row>
    <row r="5" spans="2:19" ht="12.75">
      <c r="B5" s="2" t="s">
        <v>4</v>
      </c>
      <c r="S5" s="2" t="s">
        <v>5</v>
      </c>
    </row>
    <row r="6" spans="1:22" ht="12.75">
      <c r="A6" s="4" t="s">
        <v>6</v>
      </c>
      <c r="B6" s="5" t="s">
        <v>7</v>
      </c>
      <c r="C6" s="5" t="s">
        <v>8</v>
      </c>
      <c r="D6" s="5" t="s">
        <v>9</v>
      </c>
      <c r="E6" s="5" t="s">
        <v>10</v>
      </c>
      <c r="F6" s="5" t="s">
        <v>56</v>
      </c>
      <c r="G6" s="5" t="s">
        <v>57</v>
      </c>
      <c r="H6" s="5" t="s">
        <v>13</v>
      </c>
      <c r="I6" s="5" t="s">
        <v>14</v>
      </c>
      <c r="J6" s="5" t="s">
        <v>15</v>
      </c>
      <c r="K6" s="6" t="s">
        <v>16</v>
      </c>
      <c r="L6" s="5" t="s">
        <v>17</v>
      </c>
      <c r="M6" s="5" t="s">
        <v>18</v>
      </c>
      <c r="N6" s="5" t="s">
        <v>19</v>
      </c>
      <c r="O6" s="6" t="s">
        <v>20</v>
      </c>
      <c r="P6" s="6" t="s">
        <v>21</v>
      </c>
      <c r="Q6" s="8" t="s">
        <v>22</v>
      </c>
      <c r="R6" s="7" t="s">
        <v>23</v>
      </c>
      <c r="S6" s="5" t="s">
        <v>24</v>
      </c>
      <c r="T6" s="5" t="s">
        <v>25</v>
      </c>
      <c r="U6" s="9"/>
      <c r="V6" s="9"/>
    </row>
    <row r="7" spans="1:22" ht="13.5" thickBot="1">
      <c r="A7" s="10"/>
      <c r="B7" s="11" t="s">
        <v>26</v>
      </c>
      <c r="C7" s="11"/>
      <c r="D7" s="11" t="s">
        <v>27</v>
      </c>
      <c r="E7" s="11" t="s">
        <v>28</v>
      </c>
      <c r="F7" s="11" t="s">
        <v>28</v>
      </c>
      <c r="G7" s="11" t="s">
        <v>28</v>
      </c>
      <c r="H7" s="11" t="s">
        <v>28</v>
      </c>
      <c r="I7" s="11" t="s">
        <v>28</v>
      </c>
      <c r="J7" s="11" t="s">
        <v>28</v>
      </c>
      <c r="K7" s="11" t="s">
        <v>28</v>
      </c>
      <c r="L7" s="11" t="s">
        <v>28</v>
      </c>
      <c r="M7" s="11" t="s">
        <v>28</v>
      </c>
      <c r="N7" s="11" t="s">
        <v>28</v>
      </c>
      <c r="O7" s="11" t="s">
        <v>28</v>
      </c>
      <c r="P7" s="11" t="s">
        <v>28</v>
      </c>
      <c r="Q7" s="11" t="s">
        <v>28</v>
      </c>
      <c r="R7" s="11" t="s">
        <v>28</v>
      </c>
      <c r="S7" s="11" t="s">
        <v>29</v>
      </c>
      <c r="T7" s="11"/>
      <c r="U7" s="13"/>
      <c r="V7" s="13"/>
    </row>
    <row r="8" spans="1:43" ht="15" customHeight="1" thickTop="1">
      <c r="A8" s="14">
        <v>39097</v>
      </c>
      <c r="B8" s="16">
        <v>4.8</v>
      </c>
      <c r="C8" s="16">
        <v>8.21</v>
      </c>
      <c r="D8" s="17">
        <v>77.6</v>
      </c>
      <c r="E8" s="16">
        <v>8.8</v>
      </c>
      <c r="F8" s="16">
        <v>10.97</v>
      </c>
      <c r="G8" s="16">
        <v>5.7</v>
      </c>
      <c r="H8" s="16">
        <v>24.9</v>
      </c>
      <c r="I8" s="16">
        <v>8.05</v>
      </c>
      <c r="J8" s="16">
        <v>0.224</v>
      </c>
      <c r="K8" s="20">
        <v>3.62</v>
      </c>
      <c r="L8" s="53">
        <v>0.12</v>
      </c>
      <c r="M8" s="20">
        <v>102</v>
      </c>
      <c r="N8" s="20">
        <v>94.7</v>
      </c>
      <c r="O8" s="21">
        <v>0.0487</v>
      </c>
      <c r="P8" s="21">
        <v>0.142</v>
      </c>
      <c r="Q8" s="22">
        <v>81</v>
      </c>
      <c r="R8" s="22">
        <v>13.9</v>
      </c>
      <c r="S8" s="21">
        <v>0</v>
      </c>
      <c r="T8" s="23"/>
      <c r="U8" s="13"/>
      <c r="V8" s="13"/>
      <c r="W8" s="24"/>
      <c r="X8" s="24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ht="15" customHeight="1">
      <c r="A9" s="31"/>
      <c r="B9" s="27"/>
      <c r="C9" s="31"/>
      <c r="D9" s="41"/>
      <c r="E9" s="41"/>
      <c r="F9" s="41"/>
      <c r="G9" s="41"/>
      <c r="H9" s="41"/>
      <c r="I9" s="41"/>
      <c r="J9" s="41"/>
      <c r="K9" s="28"/>
      <c r="L9" s="54"/>
      <c r="M9" s="28"/>
      <c r="N9" s="28"/>
      <c r="O9" s="28"/>
      <c r="P9" s="28"/>
      <c r="Q9" s="29"/>
      <c r="R9" s="29"/>
      <c r="S9" s="28"/>
      <c r="T9" s="31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</row>
    <row r="10" spans="1:43" ht="15" customHeight="1">
      <c r="A10" s="25">
        <v>39153</v>
      </c>
      <c r="B10" s="26">
        <v>8.4</v>
      </c>
      <c r="C10" s="32">
        <v>8.69</v>
      </c>
      <c r="D10" s="46">
        <v>83.4</v>
      </c>
      <c r="E10" s="55">
        <v>15.2</v>
      </c>
      <c r="F10" s="27">
        <v>10.96</v>
      </c>
      <c r="G10" s="27">
        <v>6.3</v>
      </c>
      <c r="H10" s="27">
        <v>34.6</v>
      </c>
      <c r="I10" s="27">
        <v>10.1</v>
      </c>
      <c r="J10" s="36" t="s">
        <v>30</v>
      </c>
      <c r="K10" s="34">
        <v>5.44</v>
      </c>
      <c r="L10" s="56">
        <v>0.107</v>
      </c>
      <c r="M10" s="34">
        <v>122</v>
      </c>
      <c r="N10" s="34">
        <v>85.6</v>
      </c>
      <c r="O10" s="36">
        <v>0.0639</v>
      </c>
      <c r="P10" s="57">
        <v>0.13</v>
      </c>
      <c r="Q10" s="39">
        <v>72.1</v>
      </c>
      <c r="R10" s="39">
        <v>14.6</v>
      </c>
      <c r="S10" s="36">
        <v>0</v>
      </c>
      <c r="T10" s="31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</row>
    <row r="11" spans="1:43" ht="15" customHeight="1">
      <c r="A11" s="25"/>
      <c r="B11" s="26"/>
      <c r="C11" s="32"/>
      <c r="D11" s="28"/>
      <c r="E11" s="58"/>
      <c r="F11" s="28"/>
      <c r="G11" s="28"/>
      <c r="H11" s="28"/>
      <c r="I11" s="28"/>
      <c r="J11" s="28"/>
      <c r="K11" s="28"/>
      <c r="L11" s="54"/>
      <c r="M11" s="28"/>
      <c r="N11" s="28"/>
      <c r="O11" s="28"/>
      <c r="P11" s="28"/>
      <c r="Q11" s="29"/>
      <c r="R11" s="29"/>
      <c r="S11" s="28"/>
      <c r="T11" s="31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</row>
    <row r="12" spans="1:43" ht="15" customHeight="1">
      <c r="A12" s="25">
        <v>39216</v>
      </c>
      <c r="B12" s="26">
        <v>16</v>
      </c>
      <c r="C12" s="32">
        <v>7.72</v>
      </c>
      <c r="D12" s="33">
        <v>81.9</v>
      </c>
      <c r="E12" s="55">
        <v>24.8</v>
      </c>
      <c r="F12" s="59">
        <v>6.37</v>
      </c>
      <c r="G12" s="27">
        <v>2.72</v>
      </c>
      <c r="H12" s="27">
        <v>24.5</v>
      </c>
      <c r="I12" s="27">
        <v>8.97</v>
      </c>
      <c r="J12" s="27">
        <v>0.569</v>
      </c>
      <c r="K12" s="36">
        <v>2.58</v>
      </c>
      <c r="L12" s="60">
        <v>0.214</v>
      </c>
      <c r="M12" s="34">
        <v>116</v>
      </c>
      <c r="N12" s="34">
        <v>99.2</v>
      </c>
      <c r="O12" s="61">
        <v>0.539</v>
      </c>
      <c r="P12" s="36">
        <v>0.396</v>
      </c>
      <c r="Q12" s="39">
        <v>76.8</v>
      </c>
      <c r="R12" s="39">
        <v>16.4</v>
      </c>
      <c r="S12" s="36">
        <v>0</v>
      </c>
      <c r="T12" s="31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</row>
    <row r="13" spans="1:43" ht="15" customHeight="1">
      <c r="A13" s="25"/>
      <c r="B13" s="26"/>
      <c r="C13" s="32"/>
      <c r="D13" s="28"/>
      <c r="E13" s="58"/>
      <c r="F13" s="28"/>
      <c r="G13" s="28"/>
      <c r="H13" s="28"/>
      <c r="I13" s="28"/>
      <c r="J13" s="28"/>
      <c r="K13" s="41"/>
      <c r="L13" s="43"/>
      <c r="M13" s="41"/>
      <c r="N13" s="41"/>
      <c r="O13" s="41"/>
      <c r="P13" s="41"/>
      <c r="Q13" s="42"/>
      <c r="R13" s="42"/>
      <c r="S13" s="41"/>
      <c r="T13" s="31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</row>
    <row r="14" spans="1:43" ht="15" customHeight="1">
      <c r="A14" s="25">
        <v>39281</v>
      </c>
      <c r="B14" s="26">
        <v>22.9</v>
      </c>
      <c r="C14" s="32">
        <v>7.58</v>
      </c>
      <c r="D14" s="34">
        <v>65.3</v>
      </c>
      <c r="E14" s="55">
        <v>9.2</v>
      </c>
      <c r="F14" s="62">
        <v>4.1</v>
      </c>
      <c r="G14" s="27">
        <v>4.3</v>
      </c>
      <c r="H14" s="27">
        <v>22.1</v>
      </c>
      <c r="I14" s="27">
        <v>8.2</v>
      </c>
      <c r="J14" s="27">
        <v>0.245</v>
      </c>
      <c r="K14" s="36">
        <v>1.64</v>
      </c>
      <c r="L14" s="59">
        <v>0.19</v>
      </c>
      <c r="M14" s="36">
        <v>91</v>
      </c>
      <c r="N14" s="36">
        <v>76.6</v>
      </c>
      <c r="O14" s="33">
        <v>0.445</v>
      </c>
      <c r="P14" s="36">
        <v>0.396</v>
      </c>
      <c r="Q14" s="39">
        <v>59.1</v>
      </c>
      <c r="R14" s="39">
        <v>14</v>
      </c>
      <c r="S14" s="36">
        <v>0</v>
      </c>
      <c r="T14" s="27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</row>
    <row r="15" spans="1:43" ht="15" customHeight="1">
      <c r="A15" s="25"/>
      <c r="B15" s="26"/>
      <c r="C15" s="32"/>
      <c r="D15" s="28"/>
      <c r="E15" s="63"/>
      <c r="F15" s="28"/>
      <c r="G15" s="28"/>
      <c r="H15" s="28"/>
      <c r="I15" s="28"/>
      <c r="J15" s="28"/>
      <c r="K15" s="41"/>
      <c r="L15" s="43"/>
      <c r="M15" s="41"/>
      <c r="N15" s="41"/>
      <c r="O15" s="41"/>
      <c r="P15" s="41"/>
      <c r="Q15" s="42"/>
      <c r="R15" s="42"/>
      <c r="S15" s="41"/>
      <c r="T15" s="31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</row>
    <row r="16" spans="1:43" ht="15" customHeight="1">
      <c r="A16" s="25">
        <v>39350</v>
      </c>
      <c r="B16" s="26">
        <v>15.3</v>
      </c>
      <c r="C16" s="32">
        <v>7.98</v>
      </c>
      <c r="D16" s="64">
        <v>63.6</v>
      </c>
      <c r="E16" s="58">
        <v>20.8</v>
      </c>
      <c r="F16" s="28">
        <v>8.17</v>
      </c>
      <c r="G16" s="28">
        <v>7.7</v>
      </c>
      <c r="H16" s="28">
        <v>17.2</v>
      </c>
      <c r="I16" s="28">
        <v>13.2</v>
      </c>
      <c r="J16" s="28">
        <v>0.04</v>
      </c>
      <c r="K16" s="36">
        <v>1.43</v>
      </c>
      <c r="L16" s="65">
        <v>0.225</v>
      </c>
      <c r="M16" s="36">
        <v>91</v>
      </c>
      <c r="N16" s="36">
        <v>74.5</v>
      </c>
      <c r="O16" s="34">
        <v>0.158</v>
      </c>
      <c r="P16" s="36">
        <v>0.228</v>
      </c>
      <c r="Q16" s="39">
        <v>50.6</v>
      </c>
      <c r="R16" s="39">
        <v>13.2</v>
      </c>
      <c r="S16" s="36">
        <v>4</v>
      </c>
      <c r="T16" s="31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</row>
    <row r="17" spans="1:43" ht="15" customHeight="1">
      <c r="A17" s="31"/>
      <c r="B17" s="26"/>
      <c r="C17" s="32"/>
      <c r="D17" s="28"/>
      <c r="E17" s="63"/>
      <c r="F17" s="28"/>
      <c r="G17" s="28"/>
      <c r="H17" s="28"/>
      <c r="I17" s="28"/>
      <c r="J17" s="28"/>
      <c r="K17" s="28"/>
      <c r="L17" s="54"/>
      <c r="M17" s="28"/>
      <c r="N17" s="28"/>
      <c r="O17" s="28"/>
      <c r="P17" s="28"/>
      <c r="Q17" s="28"/>
      <c r="R17" s="28"/>
      <c r="S17" s="28"/>
      <c r="T17" s="31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</row>
    <row r="18" spans="1:43" ht="15" customHeight="1">
      <c r="A18" s="25">
        <v>39399</v>
      </c>
      <c r="B18" s="26">
        <v>5.2</v>
      </c>
      <c r="C18" s="32">
        <v>7.6</v>
      </c>
      <c r="D18" s="33">
        <v>102</v>
      </c>
      <c r="E18" s="66">
        <v>74</v>
      </c>
      <c r="F18" s="27">
        <v>10.46</v>
      </c>
      <c r="G18" s="27">
        <v>4.6</v>
      </c>
      <c r="H18" s="27">
        <v>24.6</v>
      </c>
      <c r="I18" s="27">
        <v>11.5</v>
      </c>
      <c r="J18" s="27">
        <v>0.493</v>
      </c>
      <c r="K18" s="36">
        <v>2.03</v>
      </c>
      <c r="L18" s="60">
        <v>0.311</v>
      </c>
      <c r="M18" s="34">
        <v>198</v>
      </c>
      <c r="N18" s="34">
        <v>83.1</v>
      </c>
      <c r="O18" s="56">
        <v>0.15</v>
      </c>
      <c r="P18" s="34">
        <v>0.887</v>
      </c>
      <c r="Q18" s="36">
        <v>58</v>
      </c>
      <c r="R18" s="36">
        <v>12</v>
      </c>
      <c r="S18" s="36">
        <v>5</v>
      </c>
      <c r="T18" s="31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</row>
    <row r="19" spans="1:43" ht="15" customHeight="1">
      <c r="A19" s="31"/>
      <c r="B19" s="26"/>
      <c r="C19" s="32"/>
      <c r="D19" s="27"/>
      <c r="E19" s="25"/>
      <c r="F19" s="27"/>
      <c r="G19" s="27"/>
      <c r="H19" s="27"/>
      <c r="I19" s="27"/>
      <c r="J19" s="27"/>
      <c r="K19" s="27"/>
      <c r="L19" s="37"/>
      <c r="M19" s="27"/>
      <c r="N19" s="27"/>
      <c r="O19" s="27"/>
      <c r="P19" s="27"/>
      <c r="Q19" s="27"/>
      <c r="R19" s="27"/>
      <c r="S19" s="27"/>
      <c r="T19" s="31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</row>
    <row r="20" spans="1:43" ht="1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</row>
    <row r="21" spans="1:43" ht="1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</row>
    <row r="22" spans="23:43" ht="12.75"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</row>
    <row r="23" spans="1:22" ht="12.75">
      <c r="A23" s="2"/>
      <c r="B23" s="2"/>
      <c r="C23" s="2" t="s">
        <v>58</v>
      </c>
      <c r="D23" s="2"/>
      <c r="E23" s="2"/>
      <c r="F23" s="2"/>
      <c r="G23" s="2"/>
      <c r="H23" s="2" t="s">
        <v>32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2.75">
      <c r="A24" s="4" t="s">
        <v>6</v>
      </c>
      <c r="B24" s="5" t="s">
        <v>33</v>
      </c>
      <c r="C24" s="5" t="s">
        <v>34</v>
      </c>
      <c r="D24" s="5" t="s">
        <v>35</v>
      </c>
      <c r="E24" s="5" t="s">
        <v>36</v>
      </c>
      <c r="F24" s="47" t="s">
        <v>37</v>
      </c>
      <c r="G24" s="47" t="s">
        <v>38</v>
      </c>
      <c r="H24" s="5" t="s">
        <v>39</v>
      </c>
      <c r="I24" s="5" t="s">
        <v>40</v>
      </c>
      <c r="J24" s="5" t="s">
        <v>41</v>
      </c>
      <c r="K24" s="5" t="s">
        <v>42</v>
      </c>
      <c r="L24" s="5" t="s">
        <v>43</v>
      </c>
      <c r="M24" s="5" t="s">
        <v>44</v>
      </c>
      <c r="N24" s="5" t="s">
        <v>45</v>
      </c>
      <c r="O24" s="5" t="s">
        <v>46</v>
      </c>
      <c r="P24" s="5"/>
      <c r="Q24" s="6"/>
      <c r="R24" s="8"/>
      <c r="S24" s="7"/>
      <c r="T24" s="5"/>
      <c r="U24" s="9"/>
      <c r="V24" s="2"/>
    </row>
    <row r="25" spans="1:21" ht="13.5" thickBot="1">
      <c r="A25" s="10"/>
      <c r="B25" s="11" t="s">
        <v>47</v>
      </c>
      <c r="C25" s="11" t="s">
        <v>47</v>
      </c>
      <c r="D25" s="11" t="s">
        <v>47</v>
      </c>
      <c r="E25" s="11" t="s">
        <v>48</v>
      </c>
      <c r="F25" s="11" t="s">
        <v>47</v>
      </c>
      <c r="G25" s="11" t="s">
        <v>47</v>
      </c>
      <c r="H25" s="11" t="s">
        <v>47</v>
      </c>
      <c r="I25" s="11" t="s">
        <v>47</v>
      </c>
      <c r="J25" s="11" t="s">
        <v>47</v>
      </c>
      <c r="K25" s="11" t="s">
        <v>47</v>
      </c>
      <c r="L25" s="11" t="s">
        <v>47</v>
      </c>
      <c r="M25" s="11" t="s">
        <v>47</v>
      </c>
      <c r="N25" s="11" t="s">
        <v>47</v>
      </c>
      <c r="O25" s="11" t="s">
        <v>47</v>
      </c>
      <c r="P25" s="10"/>
      <c r="Q25" s="67"/>
      <c r="R25" s="48"/>
      <c r="S25" s="49"/>
      <c r="T25" s="10"/>
      <c r="U25" s="13"/>
    </row>
    <row r="26" spans="1:21" ht="15" customHeight="1" thickTop="1">
      <c r="A26" s="14"/>
      <c r="B26" s="68"/>
      <c r="C26" s="16"/>
      <c r="D26" s="16"/>
      <c r="E26" s="15"/>
      <c r="F26" s="16"/>
      <c r="G26" s="16"/>
      <c r="H26" s="69"/>
      <c r="I26" s="16"/>
      <c r="J26" s="69"/>
      <c r="K26" s="69"/>
      <c r="L26" s="69"/>
      <c r="M26" s="69"/>
      <c r="N26" s="69"/>
      <c r="O26" s="16"/>
      <c r="P26" s="23"/>
      <c r="Q26" s="23"/>
      <c r="R26" s="23"/>
      <c r="S26" s="23"/>
      <c r="T26" s="23"/>
      <c r="U26" s="13"/>
    </row>
    <row r="27" spans="1:21" ht="15" customHeight="1">
      <c r="A27" s="25"/>
      <c r="B27" s="27"/>
      <c r="C27" s="27"/>
      <c r="D27" s="27"/>
      <c r="E27" s="27"/>
      <c r="F27" s="27"/>
      <c r="G27" s="27"/>
      <c r="H27" s="70"/>
      <c r="I27" s="70"/>
      <c r="J27" s="70"/>
      <c r="K27" s="70"/>
      <c r="L27" s="70"/>
      <c r="M27" s="70"/>
      <c r="N27" s="70"/>
      <c r="O27" s="31"/>
      <c r="P27" s="31"/>
      <c r="Q27" s="31"/>
      <c r="R27" s="31"/>
      <c r="S27" s="31"/>
      <c r="T27" s="31"/>
      <c r="U27" s="13"/>
    </row>
    <row r="28" spans="1:21" ht="15" customHeight="1">
      <c r="A28" s="25">
        <v>39153</v>
      </c>
      <c r="B28" s="27"/>
      <c r="C28" s="50"/>
      <c r="D28" s="50"/>
      <c r="E28" s="34">
        <v>17.8</v>
      </c>
      <c r="F28" s="27"/>
      <c r="G28" s="50"/>
      <c r="H28" s="36" t="s">
        <v>49</v>
      </c>
      <c r="I28" s="36" t="s">
        <v>49</v>
      </c>
      <c r="J28" s="36" t="s">
        <v>49</v>
      </c>
      <c r="K28" s="36" t="s">
        <v>50</v>
      </c>
      <c r="L28" s="51" t="s">
        <v>51</v>
      </c>
      <c r="M28" s="51" t="s">
        <v>52</v>
      </c>
      <c r="N28" s="36" t="s">
        <v>53</v>
      </c>
      <c r="O28" s="51" t="s">
        <v>54</v>
      </c>
      <c r="P28" s="31"/>
      <c r="Q28" s="31"/>
      <c r="R28" s="31"/>
      <c r="S28" s="31"/>
      <c r="T28" s="31"/>
      <c r="U28" s="13"/>
    </row>
    <row r="29" spans="1:21" ht="15" customHeight="1">
      <c r="A29" s="52"/>
      <c r="B29" s="31"/>
      <c r="C29" s="27"/>
      <c r="D29" s="27"/>
      <c r="E29" s="31"/>
      <c r="F29" s="31"/>
      <c r="G29" s="27"/>
      <c r="H29" s="70"/>
      <c r="I29" s="70"/>
      <c r="J29" s="70"/>
      <c r="K29" s="70"/>
      <c r="L29" s="70"/>
      <c r="M29" s="70"/>
      <c r="N29" s="70"/>
      <c r="O29" s="31"/>
      <c r="P29" s="31"/>
      <c r="Q29" s="31"/>
      <c r="R29" s="31"/>
      <c r="S29" s="31"/>
      <c r="T29" s="31"/>
      <c r="U29" s="13"/>
    </row>
    <row r="30" spans="1:21" ht="15" customHeight="1">
      <c r="A30" s="25"/>
      <c r="B30" s="27"/>
      <c r="C30" s="50"/>
      <c r="D30" s="50"/>
      <c r="E30" s="27"/>
      <c r="F30" s="31"/>
      <c r="G30" s="50"/>
      <c r="H30" s="71"/>
      <c r="I30" s="50"/>
      <c r="J30" s="27"/>
      <c r="K30" s="70"/>
      <c r="L30" s="70"/>
      <c r="M30" s="70"/>
      <c r="N30" s="70"/>
      <c r="O30" s="50"/>
      <c r="P30" s="31"/>
      <c r="Q30" s="31"/>
      <c r="R30" s="31"/>
      <c r="S30" s="31"/>
      <c r="T30" s="31"/>
      <c r="U30" s="13"/>
    </row>
    <row r="31" spans="1:21" ht="15" customHeight="1">
      <c r="A31" s="25"/>
      <c r="B31" s="31"/>
      <c r="C31" s="27"/>
      <c r="D31" s="27"/>
      <c r="E31" s="31"/>
      <c r="F31" s="31"/>
      <c r="G31" s="27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13"/>
    </row>
    <row r="32" spans="1:21" ht="15" customHeight="1">
      <c r="A32" s="25"/>
      <c r="B32" s="27"/>
      <c r="C32" s="50"/>
      <c r="D32" s="50"/>
      <c r="E32" s="27"/>
      <c r="F32" s="31"/>
      <c r="G32" s="50"/>
      <c r="H32" s="71"/>
      <c r="I32" s="50"/>
      <c r="J32" s="31"/>
      <c r="K32" s="31"/>
      <c r="L32" s="31"/>
      <c r="M32" s="31"/>
      <c r="N32" s="31"/>
      <c r="O32" s="27"/>
      <c r="P32" s="31"/>
      <c r="Q32" s="31"/>
      <c r="R32" s="31"/>
      <c r="S32" s="31"/>
      <c r="T32" s="31"/>
      <c r="U32" s="13"/>
    </row>
    <row r="33" spans="1:21" ht="1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13"/>
    </row>
    <row r="34" spans="1:21" ht="15" customHeight="1">
      <c r="A34" s="25"/>
      <c r="B34" s="27"/>
      <c r="C34" s="50"/>
      <c r="D34" s="50"/>
      <c r="E34" s="27"/>
      <c r="F34" s="31"/>
      <c r="G34" s="50"/>
      <c r="H34" s="31"/>
      <c r="I34" s="50"/>
      <c r="J34" s="31"/>
      <c r="K34" s="31"/>
      <c r="L34" s="31"/>
      <c r="M34" s="31"/>
      <c r="N34" s="31"/>
      <c r="O34" s="50"/>
      <c r="P34" s="31"/>
      <c r="Q34" s="31"/>
      <c r="R34" s="31"/>
      <c r="S34" s="31"/>
      <c r="T34" s="31"/>
      <c r="U34" s="13"/>
    </row>
    <row r="35" spans="1:21" ht="15" customHeight="1">
      <c r="A35" s="31"/>
      <c r="B35" s="37"/>
      <c r="C35" s="27"/>
      <c r="D35" s="27"/>
      <c r="E35" s="27"/>
      <c r="F35" s="27"/>
      <c r="G35" s="27"/>
      <c r="H35" s="27"/>
      <c r="I35" s="27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13"/>
    </row>
    <row r="36" spans="1:21" ht="15" customHeight="1">
      <c r="A36" s="25"/>
      <c r="B36" s="27"/>
      <c r="C36" s="50"/>
      <c r="D36" s="50"/>
      <c r="E36" s="27"/>
      <c r="F36" s="50"/>
      <c r="G36" s="50"/>
      <c r="H36" s="27"/>
      <c r="I36" s="50"/>
      <c r="J36" s="31"/>
      <c r="K36" s="31"/>
      <c r="L36" s="31"/>
      <c r="M36" s="31"/>
      <c r="N36" s="31"/>
      <c r="O36" s="50"/>
      <c r="P36" s="31"/>
      <c r="Q36" s="31"/>
      <c r="R36" s="31"/>
      <c r="S36" s="31"/>
      <c r="T36" s="31"/>
      <c r="U36" s="13"/>
    </row>
    <row r="37" spans="1:21" ht="15" customHeight="1">
      <c r="A37" s="31"/>
      <c r="B37" s="27"/>
      <c r="C37" s="27"/>
      <c r="D37" s="27"/>
      <c r="E37" s="27"/>
      <c r="F37" s="27"/>
      <c r="G37" s="27"/>
      <c r="H37" s="27"/>
      <c r="I37" s="27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13"/>
    </row>
  </sheetData>
  <conditionalFormatting sqref="E8 E10 E12 E14 E16 E18">
    <cfRule type="cellIs" priority="1" dxfId="0" operator="lessThan" stopIfTrue="1">
      <formula>20</formula>
    </cfRule>
    <cfRule type="cellIs" priority="2" dxfId="1" operator="lessThan" stopIfTrue="1">
      <formula>40</formula>
    </cfRule>
    <cfRule type="cellIs" priority="3" dxfId="2" operator="lessThan" stopIfTrue="1">
      <formula>60</formula>
    </cfRule>
  </conditionalFormatting>
  <conditionalFormatting sqref="F8 F10 F12 F14 F16 F18">
    <cfRule type="cellIs" priority="4" dxfId="0" operator="greaterThan" stopIfTrue="1">
      <formula>7.5</formula>
    </cfRule>
    <cfRule type="cellIs" priority="5" dxfId="1" operator="greaterThan" stopIfTrue="1">
      <formula>6.5</formula>
    </cfRule>
  </conditionalFormatting>
  <conditionalFormatting sqref="G8 G10 G12 G14 G16 G18">
    <cfRule type="cellIs" priority="6" dxfId="0" operator="lessThan" stopIfTrue="1">
      <formula>2</formula>
    </cfRule>
    <cfRule type="cellIs" priority="7" dxfId="1" operator="lessThan" stopIfTrue="1">
      <formula>4</formula>
    </cfRule>
    <cfRule type="cellIs" priority="8" dxfId="2" operator="lessThan" stopIfTrue="1">
      <formula>8</formula>
    </cfRule>
  </conditionalFormatting>
  <conditionalFormatting sqref="H8 H10 H12 H14 H16 H18">
    <cfRule type="cellIs" priority="9" dxfId="0" operator="lessThan" stopIfTrue="1">
      <formula>15</formula>
    </cfRule>
    <cfRule type="cellIs" priority="10" dxfId="1" operator="lessThan" stopIfTrue="1">
      <formula>25</formula>
    </cfRule>
    <cfRule type="cellIs" priority="11" dxfId="2" operator="lessThan" stopIfTrue="1">
      <formula>45</formula>
    </cfRule>
  </conditionalFormatting>
  <conditionalFormatting sqref="I8 I10 I12 I14 I16 I18">
    <cfRule type="cellIs" priority="12" dxfId="0" operator="lessThan" stopIfTrue="1">
      <formula>7</formula>
    </cfRule>
    <cfRule type="cellIs" priority="13" dxfId="1" operator="lessThan" stopIfTrue="1">
      <formula>10</formula>
    </cfRule>
    <cfRule type="cellIs" priority="14" dxfId="2" operator="lessThan" stopIfTrue="1">
      <formula>16</formula>
    </cfRule>
  </conditionalFormatting>
  <conditionalFormatting sqref="J8 J10 J12 J14 J16 J18">
    <cfRule type="cellIs" priority="15" dxfId="0" operator="lessThan" stopIfTrue="1">
      <formula>0.3</formula>
    </cfRule>
    <cfRule type="cellIs" priority="16" dxfId="1" operator="lessThan" stopIfTrue="1">
      <formula>0.7</formula>
    </cfRule>
    <cfRule type="cellIs" priority="17" dxfId="2" operator="lessThan" stopIfTrue="1">
      <formula>2</formula>
    </cfRule>
  </conditionalFormatting>
  <printOptions horizontalCentered="1"/>
  <pageMargins left="0.1968503937007874" right="0.1968503937007874" top="0.5905511811023623" bottom="0.3937007874015748" header="0.5118110236220472" footer="0.5118110236220472"/>
  <pageSetup horizontalDpi="360" verticalDpi="36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42"/>
  <sheetViews>
    <sheetView workbookViewId="0" topLeftCell="A2">
      <selection activeCell="Q25" sqref="Q25"/>
    </sheetView>
  </sheetViews>
  <sheetFormatPr defaultColWidth="9.00390625" defaultRowHeight="12.75"/>
  <cols>
    <col min="1" max="1" width="8.625" style="0" customWidth="1"/>
    <col min="2" max="7" width="8.00390625" style="0" customWidth="1"/>
    <col min="8" max="8" width="8.375" style="0" customWidth="1"/>
    <col min="9" max="11" width="8.00390625" style="0" customWidth="1"/>
    <col min="12" max="12" width="8.125" style="0" customWidth="1"/>
    <col min="13" max="13" width="8.00390625" style="0" customWidth="1"/>
    <col min="14" max="14" width="7.875" style="0" customWidth="1"/>
    <col min="15" max="19" width="8.00390625" style="0" customWidth="1"/>
    <col min="20" max="20" width="8.25390625" style="0" customWidth="1"/>
    <col min="21" max="21" width="8.125" style="0" customWidth="1"/>
    <col min="22" max="22" width="8.00390625" style="0" customWidth="1"/>
  </cols>
  <sheetData>
    <row r="1" ht="12.75">
      <c r="A1" t="s">
        <v>0</v>
      </c>
    </row>
    <row r="3" ht="12.75">
      <c r="A3" s="1" t="s">
        <v>66</v>
      </c>
    </row>
    <row r="4" spans="19:20" ht="12.75">
      <c r="S4" s="2" t="s">
        <v>3</v>
      </c>
      <c r="T4" s="2"/>
    </row>
    <row r="5" spans="2:19" ht="12.75">
      <c r="B5" s="2" t="s">
        <v>4</v>
      </c>
      <c r="S5" s="2" t="s">
        <v>5</v>
      </c>
    </row>
    <row r="6" spans="1:22" ht="12.75">
      <c r="A6" s="4" t="s">
        <v>6</v>
      </c>
      <c r="B6" s="5" t="s">
        <v>7</v>
      </c>
      <c r="C6" s="5" t="s">
        <v>8</v>
      </c>
      <c r="D6" s="5" t="s">
        <v>9</v>
      </c>
      <c r="E6" s="5" t="s">
        <v>59</v>
      </c>
      <c r="F6" s="5" t="s">
        <v>56</v>
      </c>
      <c r="G6" s="5" t="s">
        <v>57</v>
      </c>
      <c r="H6" s="5" t="s">
        <v>60</v>
      </c>
      <c r="I6" s="5" t="s">
        <v>14</v>
      </c>
      <c r="J6" s="5" t="s">
        <v>15</v>
      </c>
      <c r="K6" s="6" t="s">
        <v>16</v>
      </c>
      <c r="L6" s="5" t="s">
        <v>17</v>
      </c>
      <c r="M6" s="5" t="s">
        <v>18</v>
      </c>
      <c r="N6" s="5" t="s">
        <v>19</v>
      </c>
      <c r="O6" s="5" t="s">
        <v>20</v>
      </c>
      <c r="P6" s="6" t="s">
        <v>21</v>
      </c>
      <c r="Q6" s="8" t="s">
        <v>22</v>
      </c>
      <c r="R6" s="7" t="s">
        <v>23</v>
      </c>
      <c r="S6" s="5" t="s">
        <v>24</v>
      </c>
      <c r="T6" s="5" t="s">
        <v>25</v>
      </c>
      <c r="U6" s="9"/>
      <c r="V6" s="9"/>
    </row>
    <row r="7" spans="1:22" ht="13.5" thickBot="1">
      <c r="A7" s="10"/>
      <c r="B7" s="11" t="s">
        <v>26</v>
      </c>
      <c r="C7" s="11"/>
      <c r="D7" s="11" t="s">
        <v>27</v>
      </c>
      <c r="E7" s="11" t="s">
        <v>28</v>
      </c>
      <c r="F7" s="11" t="s">
        <v>28</v>
      </c>
      <c r="G7" s="11" t="s">
        <v>28</v>
      </c>
      <c r="H7" s="11" t="s">
        <v>28</v>
      </c>
      <c r="I7" s="11" t="s">
        <v>28</v>
      </c>
      <c r="J7" s="11" t="s">
        <v>28</v>
      </c>
      <c r="K7" s="11" t="s">
        <v>28</v>
      </c>
      <c r="L7" s="11" t="s">
        <v>28</v>
      </c>
      <c r="M7" s="11" t="s">
        <v>28</v>
      </c>
      <c r="N7" s="11" t="s">
        <v>28</v>
      </c>
      <c r="O7" s="11" t="s">
        <v>28</v>
      </c>
      <c r="P7" s="11" t="s">
        <v>28</v>
      </c>
      <c r="Q7" s="11" t="s">
        <v>28</v>
      </c>
      <c r="R7" s="11" t="s">
        <v>28</v>
      </c>
      <c r="S7" s="11" t="s">
        <v>29</v>
      </c>
      <c r="T7" s="11"/>
      <c r="U7" s="13"/>
      <c r="V7" s="13"/>
    </row>
    <row r="8" spans="1:43" ht="15" customHeight="1" thickTop="1">
      <c r="A8" s="14">
        <v>39097</v>
      </c>
      <c r="B8" s="16">
        <v>4.4</v>
      </c>
      <c r="C8" s="16">
        <v>8.38</v>
      </c>
      <c r="D8" s="17">
        <v>81.3</v>
      </c>
      <c r="E8" s="15">
        <v>3.6</v>
      </c>
      <c r="F8" s="16">
        <v>12.33</v>
      </c>
      <c r="G8" s="16">
        <v>3.17</v>
      </c>
      <c r="H8" s="16">
        <v>10.2</v>
      </c>
      <c r="I8" s="16">
        <v>8.16</v>
      </c>
      <c r="J8" s="21" t="s">
        <v>30</v>
      </c>
      <c r="K8" s="18">
        <v>3.68</v>
      </c>
      <c r="L8" s="16">
        <v>0.065</v>
      </c>
      <c r="M8" s="16">
        <v>101</v>
      </c>
      <c r="N8" s="16">
        <v>112</v>
      </c>
      <c r="O8" s="16">
        <v>0.026</v>
      </c>
      <c r="P8" s="16">
        <v>0.0814</v>
      </c>
      <c r="Q8" s="15">
        <v>78.9</v>
      </c>
      <c r="R8" s="21">
        <v>14.8</v>
      </c>
      <c r="S8" s="21">
        <v>0</v>
      </c>
      <c r="T8" s="23"/>
      <c r="U8" s="13"/>
      <c r="V8" s="13"/>
      <c r="W8" s="24"/>
      <c r="X8" s="24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ht="15" customHeight="1">
      <c r="A9" s="63">
        <v>39125</v>
      </c>
      <c r="B9" s="29">
        <v>5.4</v>
      </c>
      <c r="C9" s="28">
        <v>8.27</v>
      </c>
      <c r="D9" s="33">
        <v>95.1</v>
      </c>
      <c r="E9" s="46">
        <v>14.8</v>
      </c>
      <c r="F9" s="28">
        <v>11.83</v>
      </c>
      <c r="G9" s="38">
        <v>10.2</v>
      </c>
      <c r="H9" s="28">
        <v>37</v>
      </c>
      <c r="I9" s="72">
        <v>53</v>
      </c>
      <c r="J9" s="28">
        <v>1.6</v>
      </c>
      <c r="K9" s="30">
        <v>4.67</v>
      </c>
      <c r="L9" s="28">
        <v>0.455</v>
      </c>
      <c r="M9" s="28">
        <v>147</v>
      </c>
      <c r="N9" s="28">
        <v>104</v>
      </c>
      <c r="O9" s="73">
        <v>0.0507</v>
      </c>
      <c r="P9" s="28">
        <v>0.111</v>
      </c>
      <c r="Q9" s="29">
        <v>77.1</v>
      </c>
      <c r="R9" s="40">
        <v>15</v>
      </c>
      <c r="S9" s="36">
        <v>1</v>
      </c>
      <c r="T9" s="31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</row>
    <row r="10" spans="1:43" ht="15" customHeight="1">
      <c r="A10" s="25">
        <v>39153</v>
      </c>
      <c r="B10" s="26">
        <v>9.9</v>
      </c>
      <c r="C10" s="32">
        <v>9.2</v>
      </c>
      <c r="D10" s="27">
        <v>84.1</v>
      </c>
      <c r="E10" s="26">
        <v>11</v>
      </c>
      <c r="F10" s="27">
        <v>10.16</v>
      </c>
      <c r="G10" s="27">
        <v>4.84</v>
      </c>
      <c r="H10" s="27">
        <v>28.1</v>
      </c>
      <c r="I10" s="32">
        <v>9.94</v>
      </c>
      <c r="J10" s="57" t="s">
        <v>30</v>
      </c>
      <c r="K10" s="32">
        <v>4.16</v>
      </c>
      <c r="L10" s="27">
        <v>0.094</v>
      </c>
      <c r="M10" s="27">
        <v>122</v>
      </c>
      <c r="N10" s="27">
        <v>107</v>
      </c>
      <c r="O10" s="74">
        <v>0.0616</v>
      </c>
      <c r="P10" s="27">
        <v>0.114</v>
      </c>
      <c r="Q10" s="26">
        <v>73.6</v>
      </c>
      <c r="R10" s="40">
        <v>16.1</v>
      </c>
      <c r="S10" s="36">
        <v>0</v>
      </c>
      <c r="T10" s="31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</row>
    <row r="11" spans="1:43" ht="15" customHeight="1">
      <c r="A11" s="25">
        <v>39189</v>
      </c>
      <c r="B11" s="26">
        <v>19</v>
      </c>
      <c r="C11" s="27">
        <v>9.16</v>
      </c>
      <c r="D11" s="27">
        <v>85.9</v>
      </c>
      <c r="E11" s="27">
        <v>3.2</v>
      </c>
      <c r="F11" s="27">
        <v>9.88</v>
      </c>
      <c r="G11" s="27">
        <v>4.07</v>
      </c>
      <c r="H11" s="27">
        <v>26.1</v>
      </c>
      <c r="I11" s="75">
        <v>289</v>
      </c>
      <c r="J11" s="36" t="s">
        <v>30</v>
      </c>
      <c r="K11" s="32">
        <v>3</v>
      </c>
      <c r="L11" s="27">
        <v>0.0683</v>
      </c>
      <c r="M11" s="27">
        <v>119.8</v>
      </c>
      <c r="N11" s="27">
        <v>140</v>
      </c>
      <c r="O11" s="27">
        <v>0.0245</v>
      </c>
      <c r="P11" s="27">
        <v>0.057</v>
      </c>
      <c r="Q11" s="26">
        <v>78.7</v>
      </c>
      <c r="R11" s="39">
        <v>21.6</v>
      </c>
      <c r="S11" s="36">
        <v>0</v>
      </c>
      <c r="T11" s="31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</row>
    <row r="12" spans="1:43" ht="15" customHeight="1">
      <c r="A12" s="25">
        <v>39216</v>
      </c>
      <c r="B12" s="26">
        <v>22.7</v>
      </c>
      <c r="C12" s="27">
        <v>7.98</v>
      </c>
      <c r="D12" s="27">
        <v>87.7</v>
      </c>
      <c r="E12" s="26">
        <v>12.4</v>
      </c>
      <c r="F12" s="27">
        <v>7.49</v>
      </c>
      <c r="G12" s="32">
        <v>3.74</v>
      </c>
      <c r="H12" s="26">
        <v>31.9</v>
      </c>
      <c r="I12" s="27">
        <v>8.61</v>
      </c>
      <c r="J12" s="36" t="s">
        <v>30</v>
      </c>
      <c r="K12" s="32">
        <v>2.64</v>
      </c>
      <c r="L12" s="27">
        <v>0.201</v>
      </c>
      <c r="M12" s="27">
        <v>115</v>
      </c>
      <c r="N12" s="27">
        <v>123</v>
      </c>
      <c r="O12" s="37">
        <v>0.132</v>
      </c>
      <c r="P12" s="37">
        <v>0.201</v>
      </c>
      <c r="Q12" s="26">
        <v>81.7</v>
      </c>
      <c r="R12" s="39">
        <v>19.2</v>
      </c>
      <c r="S12" s="36">
        <v>0</v>
      </c>
      <c r="T12" s="31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</row>
    <row r="13" spans="1:43" ht="15" customHeight="1">
      <c r="A13" s="25">
        <v>39252</v>
      </c>
      <c r="B13" s="26">
        <v>23.4</v>
      </c>
      <c r="C13" s="27">
        <v>7.76</v>
      </c>
      <c r="D13" s="27">
        <v>74.9</v>
      </c>
      <c r="E13" s="26">
        <v>10.4</v>
      </c>
      <c r="F13" s="32">
        <v>7.96</v>
      </c>
      <c r="G13" s="32">
        <v>3.09</v>
      </c>
      <c r="H13" s="27">
        <v>22.3</v>
      </c>
      <c r="I13" s="27">
        <v>10.8</v>
      </c>
      <c r="J13" s="32">
        <v>0.1</v>
      </c>
      <c r="K13" s="32">
        <v>1.81</v>
      </c>
      <c r="L13" s="27">
        <v>0.135</v>
      </c>
      <c r="M13" s="27">
        <v>107</v>
      </c>
      <c r="N13" s="27">
        <v>117</v>
      </c>
      <c r="O13" s="27">
        <v>0.088</v>
      </c>
      <c r="P13" s="37">
        <v>0.215</v>
      </c>
      <c r="Q13" s="26">
        <v>59.5</v>
      </c>
      <c r="R13" s="39">
        <v>18.1</v>
      </c>
      <c r="S13" s="36">
        <v>14</v>
      </c>
      <c r="T13" s="31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</row>
    <row r="14" spans="1:43" ht="15" customHeight="1">
      <c r="A14" s="25">
        <v>39281</v>
      </c>
      <c r="B14" s="26">
        <v>22.7</v>
      </c>
      <c r="C14" s="32">
        <v>8.18</v>
      </c>
      <c r="D14" s="27">
        <v>85.4</v>
      </c>
      <c r="E14" s="66">
        <v>98.5</v>
      </c>
      <c r="F14" s="27">
        <v>6.71</v>
      </c>
      <c r="G14" s="32">
        <v>5.02</v>
      </c>
      <c r="H14" s="27">
        <v>17.2</v>
      </c>
      <c r="I14" s="27">
        <v>7.72</v>
      </c>
      <c r="J14" s="27">
        <v>0.106</v>
      </c>
      <c r="K14" s="32">
        <v>2.82</v>
      </c>
      <c r="L14" s="27">
        <v>0.226</v>
      </c>
      <c r="M14" s="27">
        <v>105</v>
      </c>
      <c r="N14" s="27">
        <v>146</v>
      </c>
      <c r="O14" s="27">
        <v>0.123</v>
      </c>
      <c r="P14" s="61">
        <v>2.54</v>
      </c>
      <c r="Q14" s="26">
        <v>89.1</v>
      </c>
      <c r="R14" s="39">
        <v>22</v>
      </c>
      <c r="S14" s="36">
        <v>3</v>
      </c>
      <c r="T14" s="31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</row>
    <row r="15" spans="1:43" ht="15" customHeight="1">
      <c r="A15" s="25">
        <v>39314</v>
      </c>
      <c r="B15" s="26">
        <v>19.7</v>
      </c>
      <c r="C15" s="32">
        <v>7.61</v>
      </c>
      <c r="D15" s="27">
        <v>60.3</v>
      </c>
      <c r="E15" s="38">
        <v>80.4</v>
      </c>
      <c r="F15" s="27">
        <v>8.59</v>
      </c>
      <c r="G15" s="62">
        <v>8.52</v>
      </c>
      <c r="H15" s="27">
        <v>26</v>
      </c>
      <c r="I15" s="76">
        <v>168</v>
      </c>
      <c r="J15" s="27">
        <v>0.25</v>
      </c>
      <c r="K15" s="32">
        <v>2.4</v>
      </c>
      <c r="L15" s="27">
        <v>0.318</v>
      </c>
      <c r="M15" s="27">
        <v>73</v>
      </c>
      <c r="N15" s="27">
        <v>122</v>
      </c>
      <c r="O15" s="27">
        <v>0.155</v>
      </c>
      <c r="P15" s="37">
        <v>0.551</v>
      </c>
      <c r="Q15" s="26">
        <v>49.3</v>
      </c>
      <c r="R15" s="39">
        <v>12.3</v>
      </c>
      <c r="S15" s="36">
        <v>8</v>
      </c>
      <c r="T15" s="31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</row>
    <row r="16" spans="1:43" ht="15" customHeight="1">
      <c r="A16" s="25">
        <v>39350</v>
      </c>
      <c r="B16" s="26">
        <v>14.5</v>
      </c>
      <c r="C16" s="32">
        <v>7.52</v>
      </c>
      <c r="D16" s="26">
        <v>77.2</v>
      </c>
      <c r="E16" s="27">
        <v>54</v>
      </c>
      <c r="F16" s="32">
        <v>8.97</v>
      </c>
      <c r="G16" s="77">
        <v>28</v>
      </c>
      <c r="H16" s="62">
        <v>52.1</v>
      </c>
      <c r="I16" s="75">
        <v>27.5</v>
      </c>
      <c r="J16" s="75">
        <v>6.64</v>
      </c>
      <c r="K16" s="32">
        <v>1.55</v>
      </c>
      <c r="L16" s="75">
        <v>1.29</v>
      </c>
      <c r="M16" s="26">
        <v>90</v>
      </c>
      <c r="N16" s="27">
        <v>105</v>
      </c>
      <c r="O16" s="27">
        <v>0.118</v>
      </c>
      <c r="P16" s="37">
        <v>0.801</v>
      </c>
      <c r="Q16" s="26">
        <v>62</v>
      </c>
      <c r="R16" s="36">
        <v>16.9</v>
      </c>
      <c r="S16" s="75">
        <v>1305</v>
      </c>
      <c r="T16" s="27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</row>
    <row r="17" spans="1:43" ht="15" customHeight="1">
      <c r="A17" s="25">
        <v>39378</v>
      </c>
      <c r="B17" s="26">
        <v>8.4</v>
      </c>
      <c r="C17" s="32">
        <v>7.47</v>
      </c>
      <c r="D17" s="26">
        <v>101</v>
      </c>
      <c r="E17" s="27">
        <v>47</v>
      </c>
      <c r="F17" s="27">
        <v>8.13</v>
      </c>
      <c r="G17" s="62">
        <v>10.1</v>
      </c>
      <c r="H17" s="66">
        <v>52.4</v>
      </c>
      <c r="I17" s="76">
        <v>51.1</v>
      </c>
      <c r="J17" s="75">
        <v>26.9</v>
      </c>
      <c r="K17" s="32">
        <v>1.64</v>
      </c>
      <c r="L17" s="75">
        <v>2.76</v>
      </c>
      <c r="M17" s="27">
        <v>97</v>
      </c>
      <c r="N17" s="27">
        <v>133</v>
      </c>
      <c r="O17" s="27">
        <v>0.153</v>
      </c>
      <c r="P17" s="37">
        <v>0.744</v>
      </c>
      <c r="Q17" s="26">
        <v>80.7</v>
      </c>
      <c r="R17" s="36">
        <v>21.6</v>
      </c>
      <c r="S17" s="34">
        <v>58</v>
      </c>
      <c r="T17" s="27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</row>
    <row r="18" spans="1:43" ht="15" customHeight="1">
      <c r="A18" s="25">
        <v>39399</v>
      </c>
      <c r="B18" s="26">
        <v>5.8</v>
      </c>
      <c r="C18" s="32">
        <v>8.14</v>
      </c>
      <c r="D18" s="72">
        <v>184</v>
      </c>
      <c r="E18" s="27">
        <v>50</v>
      </c>
      <c r="F18" s="27">
        <v>11.16</v>
      </c>
      <c r="G18" s="32">
        <v>2.29</v>
      </c>
      <c r="H18" s="26">
        <v>14.6</v>
      </c>
      <c r="I18" s="27">
        <v>9.6</v>
      </c>
      <c r="J18" s="27">
        <v>0.181</v>
      </c>
      <c r="K18" s="32">
        <v>2.46</v>
      </c>
      <c r="L18" s="27">
        <v>0.274</v>
      </c>
      <c r="M18" s="38">
        <v>447</v>
      </c>
      <c r="N18" s="27">
        <v>119</v>
      </c>
      <c r="O18" s="27">
        <v>0.124</v>
      </c>
      <c r="P18" s="32">
        <v>0.962</v>
      </c>
      <c r="Q18" s="26">
        <v>83.6</v>
      </c>
      <c r="R18" s="36">
        <v>19.4</v>
      </c>
      <c r="S18" s="36">
        <v>3</v>
      </c>
      <c r="T18" s="27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</row>
    <row r="19" spans="1:43" ht="15" customHeight="1">
      <c r="A19" s="63">
        <v>39793</v>
      </c>
      <c r="B19" s="29">
        <v>5.1</v>
      </c>
      <c r="C19" s="30">
        <v>8.41</v>
      </c>
      <c r="D19" s="29">
        <v>82.7</v>
      </c>
      <c r="E19" s="29">
        <v>6</v>
      </c>
      <c r="F19" s="28">
        <v>11.83</v>
      </c>
      <c r="G19" s="30">
        <v>3.61</v>
      </c>
      <c r="H19" s="29">
        <v>10.9</v>
      </c>
      <c r="I19" s="28">
        <v>9.63</v>
      </c>
      <c r="J19" s="28">
        <v>0.05</v>
      </c>
      <c r="K19" s="28">
        <v>4.5</v>
      </c>
      <c r="L19" s="28">
        <v>0.217</v>
      </c>
      <c r="M19" s="28">
        <v>100</v>
      </c>
      <c r="N19" s="28">
        <v>111</v>
      </c>
      <c r="O19" s="28">
        <v>0.046</v>
      </c>
      <c r="P19" s="54">
        <v>0.19</v>
      </c>
      <c r="Q19" s="29">
        <v>75.2</v>
      </c>
      <c r="R19" s="36">
        <v>20</v>
      </c>
      <c r="S19" s="36">
        <v>0</v>
      </c>
      <c r="T19" s="27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</row>
    <row r="20" spans="1:43" ht="15" customHeight="1">
      <c r="A20" s="78" t="s">
        <v>61</v>
      </c>
      <c r="B20" s="79">
        <f>AVERAGE(B8:B19)</f>
        <v>13.41666666666667</v>
      </c>
      <c r="C20" s="80">
        <f aca="true" t="shared" si="0" ref="C20:I20">AVERAGE(C8:C19)</f>
        <v>8.173333333333332</v>
      </c>
      <c r="D20" s="79">
        <f t="shared" si="0"/>
        <v>91.63333333333333</v>
      </c>
      <c r="E20" s="79">
        <f t="shared" si="0"/>
        <v>32.608333333333334</v>
      </c>
      <c r="F20" s="80">
        <f t="shared" si="0"/>
        <v>9.586666666666666</v>
      </c>
      <c r="G20" s="80">
        <f t="shared" si="0"/>
        <v>7.220833333333334</v>
      </c>
      <c r="H20" s="79">
        <f t="shared" si="0"/>
        <v>27.400000000000002</v>
      </c>
      <c r="I20" s="79">
        <f t="shared" si="0"/>
        <v>54.421666666666674</v>
      </c>
      <c r="J20" s="80">
        <f>AVERAGE(J8:J19)</f>
        <v>4.478374999999999</v>
      </c>
      <c r="K20" s="81">
        <f aca="true" t="shared" si="1" ref="K20:S20">AVERAGE(K8:K19)</f>
        <v>2.9441666666666664</v>
      </c>
      <c r="L20" s="81">
        <f t="shared" si="1"/>
        <v>0.5086083333333332</v>
      </c>
      <c r="M20" s="79">
        <f t="shared" si="1"/>
        <v>135.31666666666666</v>
      </c>
      <c r="N20" s="79">
        <f t="shared" si="1"/>
        <v>119.91666666666667</v>
      </c>
      <c r="O20" s="81">
        <f t="shared" si="1"/>
        <v>0.09181666666666667</v>
      </c>
      <c r="P20" s="81">
        <f t="shared" si="1"/>
        <v>0.5472833333333333</v>
      </c>
      <c r="Q20" s="80">
        <f t="shared" si="1"/>
        <v>74.11666666666667</v>
      </c>
      <c r="R20" s="80">
        <f t="shared" si="1"/>
        <v>18.083333333333336</v>
      </c>
      <c r="S20" s="79">
        <f t="shared" si="1"/>
        <v>116</v>
      </c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</row>
    <row r="21" spans="1:43" ht="12.75">
      <c r="A21" s="82" t="s">
        <v>62</v>
      </c>
      <c r="B21" s="83">
        <f>MIN(B8:B19)</f>
        <v>4.4</v>
      </c>
      <c r="C21" s="84">
        <f>MIN(C8:C19)</f>
        <v>7.47</v>
      </c>
      <c r="D21" s="83">
        <f>MIN(D8:D19)</f>
        <v>60.3</v>
      </c>
      <c r="E21" s="83">
        <f aca="true" t="shared" si="2" ref="E21:S21">MIN(E8:E19)</f>
        <v>3.2</v>
      </c>
      <c r="F21" s="84">
        <f t="shared" si="2"/>
        <v>6.71</v>
      </c>
      <c r="G21" s="84">
        <f t="shared" si="2"/>
        <v>2.29</v>
      </c>
      <c r="H21" s="83">
        <f t="shared" si="2"/>
        <v>10.2</v>
      </c>
      <c r="I21" s="83">
        <f t="shared" si="2"/>
        <v>7.72</v>
      </c>
      <c r="J21" s="85">
        <f>MIN(J8:J19)</f>
        <v>0.05</v>
      </c>
      <c r="K21" s="86">
        <f t="shared" si="2"/>
        <v>1.55</v>
      </c>
      <c r="L21" s="86">
        <f t="shared" si="2"/>
        <v>0.065</v>
      </c>
      <c r="M21" s="83">
        <f t="shared" si="2"/>
        <v>73</v>
      </c>
      <c r="N21" s="87">
        <f t="shared" si="2"/>
        <v>104</v>
      </c>
      <c r="O21" s="88">
        <f t="shared" si="2"/>
        <v>0.0245</v>
      </c>
      <c r="P21" s="88">
        <f t="shared" si="2"/>
        <v>0.057</v>
      </c>
      <c r="Q21" s="83">
        <f t="shared" si="2"/>
        <v>49.3</v>
      </c>
      <c r="R21" s="83">
        <f t="shared" si="2"/>
        <v>12.3</v>
      </c>
      <c r="S21" s="87">
        <f t="shared" si="2"/>
        <v>0</v>
      </c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</row>
    <row r="22" spans="1:43" ht="12.75">
      <c r="A22" s="82" t="s">
        <v>63</v>
      </c>
      <c r="B22" s="83">
        <f>MAX(B8:B19)</f>
        <v>23.4</v>
      </c>
      <c r="C22" s="84">
        <f>MAX(C8:C19)</f>
        <v>9.2</v>
      </c>
      <c r="D22" s="83">
        <f aca="true" t="shared" si="3" ref="D22:S22">MAX(D8:D19)</f>
        <v>184</v>
      </c>
      <c r="E22" s="87">
        <f t="shared" si="3"/>
        <v>98.5</v>
      </c>
      <c r="F22" s="84">
        <f t="shared" si="3"/>
        <v>12.33</v>
      </c>
      <c r="G22" s="83">
        <f t="shared" si="3"/>
        <v>28</v>
      </c>
      <c r="H22" s="83">
        <f t="shared" si="3"/>
        <v>52.4</v>
      </c>
      <c r="I22" s="87">
        <f t="shared" si="3"/>
        <v>289</v>
      </c>
      <c r="J22" s="84">
        <f>MAX(J8:J19)</f>
        <v>26.9</v>
      </c>
      <c r="K22" s="84">
        <f t="shared" si="3"/>
        <v>4.67</v>
      </c>
      <c r="L22" s="84">
        <f t="shared" si="3"/>
        <v>2.76</v>
      </c>
      <c r="M22" s="87">
        <f t="shared" si="3"/>
        <v>447</v>
      </c>
      <c r="N22" s="87">
        <f t="shared" si="3"/>
        <v>146</v>
      </c>
      <c r="O22" s="86">
        <f t="shared" si="3"/>
        <v>0.155</v>
      </c>
      <c r="P22" s="84">
        <f t="shared" si="3"/>
        <v>2.54</v>
      </c>
      <c r="Q22" s="83">
        <f t="shared" si="3"/>
        <v>89.1</v>
      </c>
      <c r="R22" s="83">
        <f t="shared" si="3"/>
        <v>22</v>
      </c>
      <c r="S22" s="87">
        <f t="shared" si="3"/>
        <v>1305</v>
      </c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</row>
    <row r="23" spans="1:43" ht="12.75">
      <c r="A23" s="82"/>
      <c r="B23" s="84"/>
      <c r="C23" s="84"/>
      <c r="D23" s="84"/>
      <c r="E23" s="84"/>
      <c r="F23" s="84"/>
      <c r="G23" s="84"/>
      <c r="H23" s="84"/>
      <c r="I23" s="84"/>
      <c r="K23" s="84"/>
      <c r="L23" s="84"/>
      <c r="M23" s="84"/>
      <c r="N23" s="84"/>
      <c r="O23" s="86"/>
      <c r="P23" s="84"/>
      <c r="Q23" s="84"/>
      <c r="R23" s="84"/>
      <c r="S23" s="84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</row>
    <row r="24" spans="1:43" ht="12.75">
      <c r="A24" s="82"/>
      <c r="C24" s="84"/>
      <c r="D24" s="84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</row>
    <row r="25" spans="1:22" ht="12.75">
      <c r="A25" s="2"/>
      <c r="B25" s="2"/>
      <c r="C25" s="2" t="s">
        <v>58</v>
      </c>
      <c r="D25" s="2"/>
      <c r="E25" s="2"/>
      <c r="F25" s="2"/>
      <c r="G25" s="2"/>
      <c r="H25" s="2" t="s">
        <v>32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4"/>
      <c r="V25" s="24"/>
    </row>
    <row r="26" spans="1:22" ht="12.75">
      <c r="A26" s="4" t="s">
        <v>6</v>
      </c>
      <c r="B26" s="5" t="s">
        <v>33</v>
      </c>
      <c r="C26" s="5" t="s">
        <v>34</v>
      </c>
      <c r="D26" s="5" t="s">
        <v>35</v>
      </c>
      <c r="E26" s="5" t="s">
        <v>36</v>
      </c>
      <c r="F26" s="47" t="s">
        <v>37</v>
      </c>
      <c r="G26" s="47" t="s">
        <v>38</v>
      </c>
      <c r="H26" s="5" t="s">
        <v>39</v>
      </c>
      <c r="I26" s="5" t="s">
        <v>40</v>
      </c>
      <c r="J26" s="5" t="s">
        <v>41</v>
      </c>
      <c r="K26" s="5" t="s">
        <v>42</v>
      </c>
      <c r="L26" s="5" t="s">
        <v>43</v>
      </c>
      <c r="M26" s="5" t="s">
        <v>44</v>
      </c>
      <c r="N26" s="5" t="s">
        <v>45</v>
      </c>
      <c r="O26" s="5" t="s">
        <v>46</v>
      </c>
      <c r="P26" s="5"/>
      <c r="Q26" s="6"/>
      <c r="R26" s="8"/>
      <c r="S26" s="7"/>
      <c r="T26" s="5"/>
      <c r="U26" s="9"/>
      <c r="V26" s="24"/>
    </row>
    <row r="27" spans="1:22" ht="13.5" thickBot="1">
      <c r="A27" s="10"/>
      <c r="B27" s="11" t="s">
        <v>47</v>
      </c>
      <c r="C27" s="11" t="s">
        <v>47</v>
      </c>
      <c r="D27" s="11" t="s">
        <v>47</v>
      </c>
      <c r="E27" s="11" t="s">
        <v>48</v>
      </c>
      <c r="F27" s="11" t="s">
        <v>47</v>
      </c>
      <c r="G27" s="11" t="s">
        <v>47</v>
      </c>
      <c r="H27" s="11" t="s">
        <v>47</v>
      </c>
      <c r="I27" s="11" t="s">
        <v>47</v>
      </c>
      <c r="J27" s="11" t="s">
        <v>47</v>
      </c>
      <c r="K27" s="11" t="s">
        <v>47</v>
      </c>
      <c r="L27" s="11" t="s">
        <v>47</v>
      </c>
      <c r="M27" s="11" t="s">
        <v>47</v>
      </c>
      <c r="N27" s="11" t="s">
        <v>47</v>
      </c>
      <c r="O27" s="11" t="s">
        <v>47</v>
      </c>
      <c r="P27" s="10"/>
      <c r="Q27" s="67"/>
      <c r="R27" s="48"/>
      <c r="S27" s="49"/>
      <c r="T27" s="10"/>
      <c r="U27" s="13"/>
      <c r="V27" s="13"/>
    </row>
    <row r="28" spans="1:22" ht="15" customHeight="1" thickTop="1">
      <c r="A28" s="14"/>
      <c r="B28" s="68"/>
      <c r="C28" s="16"/>
      <c r="D28" s="16"/>
      <c r="E28" s="15"/>
      <c r="F28" s="16"/>
      <c r="G28" s="16"/>
      <c r="H28" s="69"/>
      <c r="I28" s="16"/>
      <c r="J28" s="69"/>
      <c r="K28" s="69"/>
      <c r="L28" s="69"/>
      <c r="M28" s="69"/>
      <c r="N28" s="69"/>
      <c r="O28" s="16"/>
      <c r="P28" s="23"/>
      <c r="Q28" s="23"/>
      <c r="R28" s="23"/>
      <c r="S28" s="23"/>
      <c r="T28" s="23"/>
      <c r="U28" s="13"/>
      <c r="V28" s="13"/>
    </row>
    <row r="29" spans="1:22" ht="15" customHeight="1">
      <c r="A29" s="89"/>
      <c r="B29" s="27"/>
      <c r="C29" s="50"/>
      <c r="D29" s="50"/>
      <c r="E29" s="50"/>
      <c r="F29" s="50"/>
      <c r="G29" s="50"/>
      <c r="H29" s="31"/>
      <c r="I29" s="50"/>
      <c r="J29" s="31"/>
      <c r="K29" s="31"/>
      <c r="L29" s="31"/>
      <c r="M29" s="31"/>
      <c r="N29" s="31"/>
      <c r="O29" s="50"/>
      <c r="P29" s="31"/>
      <c r="Q29" s="31"/>
      <c r="R29" s="31"/>
      <c r="S29" s="31"/>
      <c r="T29" s="31"/>
      <c r="U29" s="13"/>
      <c r="V29" s="13"/>
    </row>
    <row r="30" spans="1:22" ht="15" customHeight="1">
      <c r="A30" s="25">
        <v>39153</v>
      </c>
      <c r="B30" s="27"/>
      <c r="C30" s="50"/>
      <c r="D30" s="90"/>
      <c r="E30" s="36" t="s">
        <v>64</v>
      </c>
      <c r="F30" s="27"/>
      <c r="G30" s="50"/>
      <c r="H30" s="36" t="s">
        <v>49</v>
      </c>
      <c r="I30" s="36" t="s">
        <v>49</v>
      </c>
      <c r="J30" s="36" t="s">
        <v>49</v>
      </c>
      <c r="K30" s="36" t="s">
        <v>50</v>
      </c>
      <c r="L30" s="51" t="s">
        <v>51</v>
      </c>
      <c r="M30" s="51" t="s">
        <v>52</v>
      </c>
      <c r="N30" s="34">
        <v>3.9</v>
      </c>
      <c r="O30" s="51" t="s">
        <v>54</v>
      </c>
      <c r="P30" s="31"/>
      <c r="Q30" s="31"/>
      <c r="R30" s="31"/>
      <c r="S30" s="31"/>
      <c r="T30" s="31"/>
      <c r="U30" s="13"/>
      <c r="V30" s="13"/>
    </row>
    <row r="31" spans="1:22" ht="15" customHeight="1">
      <c r="A31" s="89"/>
      <c r="B31" s="27"/>
      <c r="C31" s="50"/>
      <c r="D31" s="50"/>
      <c r="E31" s="27"/>
      <c r="F31" s="27"/>
      <c r="G31" s="50"/>
      <c r="H31" s="31"/>
      <c r="I31" s="50"/>
      <c r="J31" s="31"/>
      <c r="K31" s="31"/>
      <c r="L31" s="31"/>
      <c r="M31" s="31"/>
      <c r="N31" s="31"/>
      <c r="O31" s="50"/>
      <c r="P31" s="31"/>
      <c r="Q31" s="31"/>
      <c r="R31" s="31"/>
      <c r="S31" s="31"/>
      <c r="T31" s="31"/>
      <c r="U31" s="13"/>
      <c r="V31" s="13"/>
    </row>
    <row r="32" spans="1:22" ht="15" customHeight="1">
      <c r="A32" s="25"/>
      <c r="B32" s="27"/>
      <c r="C32" s="50"/>
      <c r="D32" s="50"/>
      <c r="E32" s="27"/>
      <c r="F32" s="27"/>
      <c r="G32" s="50"/>
      <c r="H32" s="31"/>
      <c r="I32" s="50"/>
      <c r="J32" s="31"/>
      <c r="K32" s="31"/>
      <c r="L32" s="31"/>
      <c r="M32" s="31"/>
      <c r="N32" s="31"/>
      <c r="O32" s="50"/>
      <c r="P32" s="31"/>
      <c r="Q32" s="31"/>
      <c r="R32" s="31"/>
      <c r="S32" s="31"/>
      <c r="T32" s="31"/>
      <c r="U32" s="13"/>
      <c r="V32" s="13"/>
    </row>
    <row r="33" spans="1:22" ht="15" customHeight="1">
      <c r="A33" s="89"/>
      <c r="B33" s="27"/>
      <c r="C33" s="50"/>
      <c r="D33" s="50"/>
      <c r="E33" s="27"/>
      <c r="F33" s="27"/>
      <c r="G33" s="50"/>
      <c r="H33" s="31"/>
      <c r="I33" s="50"/>
      <c r="J33" s="31"/>
      <c r="K33" s="31"/>
      <c r="L33" s="31"/>
      <c r="M33" s="31"/>
      <c r="N33" s="31"/>
      <c r="O33" s="50"/>
      <c r="P33" s="31"/>
      <c r="Q33" s="31"/>
      <c r="R33" s="31"/>
      <c r="S33" s="31"/>
      <c r="T33" s="31"/>
      <c r="U33" s="13"/>
      <c r="V33" s="13"/>
    </row>
    <row r="34" spans="1:22" ht="15" customHeight="1">
      <c r="A34" s="89"/>
      <c r="B34" s="27"/>
      <c r="C34" s="50"/>
      <c r="D34" s="50"/>
      <c r="E34" s="27"/>
      <c r="F34" s="27"/>
      <c r="G34" s="50"/>
      <c r="H34" s="31"/>
      <c r="I34" s="50"/>
      <c r="J34" s="31"/>
      <c r="K34" s="31"/>
      <c r="L34" s="31"/>
      <c r="M34" s="31"/>
      <c r="N34" s="31"/>
      <c r="O34" s="50"/>
      <c r="P34" s="31"/>
      <c r="Q34" s="31"/>
      <c r="R34" s="31"/>
      <c r="S34" s="31"/>
      <c r="T34" s="31"/>
      <c r="U34" s="13"/>
      <c r="V34" s="13"/>
    </row>
    <row r="35" spans="1:22" ht="15" customHeight="1">
      <c r="A35" s="89"/>
      <c r="B35" s="27"/>
      <c r="C35" s="50"/>
      <c r="D35" s="50"/>
      <c r="E35" s="27"/>
      <c r="F35" s="27"/>
      <c r="G35" s="50"/>
      <c r="H35" s="27"/>
      <c r="I35" s="50"/>
      <c r="J35" s="31"/>
      <c r="K35" s="31"/>
      <c r="L35" s="31"/>
      <c r="M35" s="31"/>
      <c r="N35" s="31"/>
      <c r="O35" s="50"/>
      <c r="P35" s="31"/>
      <c r="Q35" s="31"/>
      <c r="R35" s="31"/>
      <c r="S35" s="31"/>
      <c r="T35" s="31"/>
      <c r="U35" s="13"/>
      <c r="V35" s="13"/>
    </row>
    <row r="36" spans="1:22" ht="15" customHeight="1">
      <c r="A36" s="89"/>
      <c r="B36" s="27"/>
      <c r="C36" s="50"/>
      <c r="D36" s="50"/>
      <c r="E36" s="27"/>
      <c r="F36" s="27"/>
      <c r="G36" s="50"/>
      <c r="H36" s="27"/>
      <c r="I36" s="50"/>
      <c r="J36" s="31"/>
      <c r="K36" s="31"/>
      <c r="L36" s="31"/>
      <c r="M36" s="31"/>
      <c r="N36" s="31"/>
      <c r="O36" s="50"/>
      <c r="P36" s="31"/>
      <c r="Q36" s="31"/>
      <c r="R36" s="31"/>
      <c r="S36" s="31"/>
      <c r="T36" s="31"/>
      <c r="U36" s="13"/>
      <c r="V36" s="13"/>
    </row>
    <row r="37" spans="1:22" ht="15" customHeight="1">
      <c r="A37" s="89"/>
      <c r="B37" s="27"/>
      <c r="C37" s="50"/>
      <c r="D37" s="50"/>
      <c r="E37" s="27"/>
      <c r="F37" s="27"/>
      <c r="G37" s="50"/>
      <c r="H37" s="27"/>
      <c r="I37" s="50"/>
      <c r="J37" s="31"/>
      <c r="K37" s="31"/>
      <c r="L37" s="31"/>
      <c r="M37" s="31"/>
      <c r="N37" s="31"/>
      <c r="O37" s="50"/>
      <c r="P37" s="31"/>
      <c r="Q37" s="31"/>
      <c r="R37" s="31"/>
      <c r="S37" s="31"/>
      <c r="T37" s="31"/>
      <c r="U37" s="13"/>
      <c r="V37" s="13"/>
    </row>
    <row r="38" spans="1:22" ht="15" customHeight="1">
      <c r="A38" s="89"/>
      <c r="B38" s="27"/>
      <c r="C38" s="50"/>
      <c r="D38" s="50"/>
      <c r="E38" s="27"/>
      <c r="F38" s="50"/>
      <c r="G38" s="50"/>
      <c r="H38" s="50"/>
      <c r="I38" s="50"/>
      <c r="J38" s="50"/>
      <c r="K38" s="27"/>
      <c r="L38" s="27"/>
      <c r="M38" s="27"/>
      <c r="N38" s="27"/>
      <c r="O38" s="27"/>
      <c r="P38" s="31"/>
      <c r="Q38" s="31"/>
      <c r="R38" s="31"/>
      <c r="S38" s="31"/>
      <c r="T38" s="31"/>
      <c r="U38" s="13"/>
      <c r="V38" s="13"/>
    </row>
    <row r="39" spans="1:22" ht="15" customHeight="1">
      <c r="A39" s="89"/>
      <c r="B39" s="27"/>
      <c r="C39" s="50"/>
      <c r="D39" s="50"/>
      <c r="E39" s="27"/>
      <c r="F39" s="27"/>
      <c r="G39" s="27"/>
      <c r="H39" s="27"/>
      <c r="I39" s="50"/>
      <c r="J39" s="31"/>
      <c r="K39" s="31"/>
      <c r="L39" s="31"/>
      <c r="M39" s="31"/>
      <c r="N39" s="31"/>
      <c r="O39" s="50"/>
      <c r="P39" s="31"/>
      <c r="Q39" s="31"/>
      <c r="R39" s="31"/>
      <c r="S39" s="31"/>
      <c r="T39" s="31"/>
      <c r="U39" s="13"/>
      <c r="V39" s="13"/>
    </row>
    <row r="40" spans="1:9" ht="12.75">
      <c r="A40" s="78" t="s">
        <v>61</v>
      </c>
      <c r="B40" s="91" t="e">
        <f>AVERAGE(B28:B39)</f>
        <v>#DIV/0!</v>
      </c>
      <c r="C40" s="92"/>
      <c r="D40" s="92"/>
      <c r="E40" s="91" t="e">
        <f>AVERAGE(E28:E39)</f>
        <v>#DIV/0!</v>
      </c>
      <c r="F40" s="92"/>
      <c r="G40" s="92"/>
      <c r="H40" s="92"/>
      <c r="I40" s="92"/>
    </row>
    <row r="41" spans="1:9" ht="12.75">
      <c r="A41" s="82" t="s">
        <v>62</v>
      </c>
      <c r="B41" s="93">
        <f>MIN(B28:B39)</f>
        <v>0</v>
      </c>
      <c r="C41" s="92" t="s">
        <v>65</v>
      </c>
      <c r="D41" s="92" t="s">
        <v>65</v>
      </c>
      <c r="E41" s="93">
        <f>MIN(E28:E39)</f>
        <v>0</v>
      </c>
      <c r="F41" s="92"/>
      <c r="G41" s="92" t="s">
        <v>65</v>
      </c>
      <c r="H41" s="92"/>
      <c r="I41" s="92" t="s">
        <v>49</v>
      </c>
    </row>
    <row r="42" spans="1:9" ht="12.75">
      <c r="A42" s="82" t="s">
        <v>63</v>
      </c>
      <c r="B42" s="93">
        <f>MAX(B28:B39)</f>
        <v>0</v>
      </c>
      <c r="C42" s="94">
        <f>MAX(C28:C39)</f>
        <v>0</v>
      </c>
      <c r="D42" s="94">
        <f>MAX(D28:D39)</f>
        <v>0</v>
      </c>
      <c r="E42" s="93">
        <f>MAX(E28:E39)</f>
        <v>0</v>
      </c>
      <c r="F42" s="92"/>
      <c r="G42" s="94">
        <f>MAX(G28:G39)</f>
        <v>0</v>
      </c>
      <c r="H42" s="92"/>
      <c r="I42" s="91">
        <f>MAX(I28:I39)</f>
        <v>0</v>
      </c>
    </row>
  </sheetData>
  <conditionalFormatting sqref="D10:D19">
    <cfRule type="cellIs" priority="1" dxfId="1" operator="lessThan" stopIfTrue="1">
      <formula>70</formula>
    </cfRule>
    <cfRule type="cellIs" priority="2" dxfId="2" operator="lessThan" stopIfTrue="1">
      <formula>110</formula>
    </cfRule>
    <cfRule type="cellIs" priority="3" dxfId="3" operator="lessThan" stopIfTrue="1">
      <formula>160</formula>
    </cfRule>
  </conditionalFormatting>
  <conditionalFormatting sqref="E8:E19">
    <cfRule type="cellIs" priority="4" dxfId="0" operator="lessThan" stopIfTrue="1">
      <formula>20</formula>
    </cfRule>
    <cfRule type="cellIs" priority="5" dxfId="1" operator="lessThan" stopIfTrue="1">
      <formula>40</formula>
    </cfRule>
    <cfRule type="cellIs" priority="6" dxfId="2" operator="lessThan" stopIfTrue="1">
      <formula>60</formula>
    </cfRule>
  </conditionalFormatting>
  <conditionalFormatting sqref="G8:G19">
    <cfRule type="cellIs" priority="7" dxfId="0" operator="lessThan" stopIfTrue="1">
      <formula>2</formula>
    </cfRule>
    <cfRule type="cellIs" priority="8" dxfId="1" operator="lessThan" stopIfTrue="1">
      <formula>4</formula>
    </cfRule>
    <cfRule type="cellIs" priority="9" dxfId="2" operator="lessThan" stopIfTrue="1">
      <formula>8</formula>
    </cfRule>
  </conditionalFormatting>
  <conditionalFormatting sqref="H8:H19">
    <cfRule type="cellIs" priority="10" dxfId="0" operator="lessThan" stopIfTrue="1">
      <formula>15</formula>
    </cfRule>
    <cfRule type="cellIs" priority="11" dxfId="1" operator="lessThan" stopIfTrue="1">
      <formula>25</formula>
    </cfRule>
    <cfRule type="cellIs" priority="12" dxfId="2" operator="lessThan" stopIfTrue="1">
      <formula>45</formula>
    </cfRule>
  </conditionalFormatting>
  <conditionalFormatting sqref="I8:I19">
    <cfRule type="cellIs" priority="13" dxfId="0" operator="lessThan" stopIfTrue="1">
      <formula>7</formula>
    </cfRule>
    <cfRule type="cellIs" priority="14" dxfId="1" operator="lessThan" stopIfTrue="1">
      <formula>10</formula>
    </cfRule>
    <cfRule type="cellIs" priority="15" dxfId="2" operator="lessThan" stopIfTrue="1">
      <formula>16</formula>
    </cfRule>
  </conditionalFormatting>
  <conditionalFormatting sqref="J8:J19">
    <cfRule type="cellIs" priority="16" dxfId="0" operator="lessThan" stopIfTrue="1">
      <formula>0.3</formula>
    </cfRule>
    <cfRule type="cellIs" priority="17" dxfId="1" operator="lessThan" stopIfTrue="1">
      <formula>0.7</formula>
    </cfRule>
    <cfRule type="cellIs" priority="18" dxfId="2" operator="lessThan" stopIfTrue="1">
      <formula>2</formula>
    </cfRule>
  </conditionalFormatting>
  <conditionalFormatting sqref="K8:K19">
    <cfRule type="cellIs" priority="19" dxfId="0" operator="lessThan" stopIfTrue="1">
      <formula>3</formula>
    </cfRule>
    <cfRule type="cellIs" priority="20" dxfId="1" operator="lessThan" stopIfTrue="1">
      <formula>6</formula>
    </cfRule>
    <cfRule type="cellIs" priority="21" dxfId="2" operator="lessThan" stopIfTrue="1">
      <formula>10</formula>
    </cfRule>
  </conditionalFormatting>
  <conditionalFormatting sqref="L8:L19">
    <cfRule type="cellIs" priority="22" dxfId="1" operator="lessThan" stopIfTrue="1">
      <formula>0.15</formula>
    </cfRule>
    <cfRule type="cellIs" priority="23" dxfId="2" operator="lessThan" stopIfTrue="1">
      <formula>0.4</formula>
    </cfRule>
    <cfRule type="cellIs" priority="24" dxfId="3" operator="lessThan" stopIfTrue="1">
      <formula>1</formula>
    </cfRule>
  </conditionalFormatting>
  <conditionalFormatting sqref="M8:M19">
    <cfRule type="cellIs" priority="25" dxfId="0" operator="lessThan" stopIfTrue="1">
      <formula>100</formula>
    </cfRule>
    <cfRule type="cellIs" priority="26" dxfId="1" operator="lessThan" stopIfTrue="1">
      <formula>200</formula>
    </cfRule>
    <cfRule type="cellIs" priority="27" dxfId="2" operator="lessThan" stopIfTrue="1">
      <formula>300</formula>
    </cfRule>
  </conditionalFormatting>
  <conditionalFormatting sqref="N8:N19">
    <cfRule type="cellIs" priority="28" dxfId="0" operator="lessThan" stopIfTrue="1">
      <formula>80</formula>
    </cfRule>
    <cfRule type="cellIs" priority="29" dxfId="1" operator="lessThan" stopIfTrue="1">
      <formula>150</formula>
    </cfRule>
    <cfRule type="cellIs" priority="30" dxfId="2" operator="lessThan" stopIfTrue="1">
      <formula>250</formula>
    </cfRule>
  </conditionalFormatting>
  <conditionalFormatting sqref="O8:O19">
    <cfRule type="cellIs" priority="31" dxfId="0" operator="lessThan" stopIfTrue="1">
      <formula>0.1</formula>
    </cfRule>
    <cfRule type="cellIs" priority="32" dxfId="1" operator="lessThan" stopIfTrue="1">
      <formula>0.3</formula>
    </cfRule>
    <cfRule type="cellIs" priority="33" dxfId="2" operator="lessThan" stopIfTrue="1">
      <formula>0.5</formula>
    </cfRule>
  </conditionalFormatting>
  <conditionalFormatting sqref="P8:P19">
    <cfRule type="cellIs" priority="34" dxfId="0" operator="lessThan" stopIfTrue="1">
      <formula>0.5</formula>
    </cfRule>
    <cfRule type="cellIs" priority="35" dxfId="1" operator="lessThan" stopIfTrue="1">
      <formula>1</formula>
    </cfRule>
    <cfRule type="cellIs" priority="36" dxfId="2" operator="lessThan" stopIfTrue="1">
      <formula>2</formula>
    </cfRule>
  </conditionalFormatting>
  <conditionalFormatting sqref="F8:F19">
    <cfRule type="cellIs" priority="37" dxfId="0" operator="greaterThan" stopIfTrue="1">
      <formula>7.5</formula>
    </cfRule>
    <cfRule type="cellIs" priority="38" dxfId="1" operator="greaterThan" stopIfTrue="1">
      <formula>6.5</formula>
    </cfRule>
  </conditionalFormatting>
  <conditionalFormatting sqref="Q8:Q19">
    <cfRule type="cellIs" priority="39" dxfId="0" operator="lessThan" stopIfTrue="1">
      <formula>150</formula>
    </cfRule>
    <cfRule type="cellIs" priority="40" dxfId="1" operator="lessThan" stopIfTrue="1">
      <formula>200</formula>
    </cfRule>
    <cfRule type="cellIs" priority="41" dxfId="2" operator="lessThan" stopIfTrue="1">
      <formula>300</formula>
    </cfRule>
  </conditionalFormatting>
  <printOptions horizontalCentered="1"/>
  <pageMargins left="0.1968503937007874" right="0.1968503937007874" top="0.5905511811023623" bottom="0.3937007874015748" header="0.5118110236220472" footer="0.5118110236220472"/>
  <pageSetup horizontalDpi="360" verticalDpi="36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28"/>
  <sheetViews>
    <sheetView workbookViewId="0" topLeftCell="A1">
      <selection activeCell="K37" sqref="K37"/>
    </sheetView>
  </sheetViews>
  <sheetFormatPr defaultColWidth="9.00390625" defaultRowHeight="12.75"/>
  <cols>
    <col min="1" max="1" width="3.125" style="98" customWidth="1"/>
    <col min="2" max="2" width="9.125" style="114" customWidth="1"/>
    <col min="3" max="15" width="9.125" style="98" customWidth="1"/>
    <col min="16" max="16" width="17.375" style="98" customWidth="1"/>
    <col min="17" max="16384" width="9.125" style="98" customWidth="1"/>
  </cols>
  <sheetData>
    <row r="1" spans="2:17" ht="12.75">
      <c r="B1" s="95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7"/>
      <c r="Q1" s="97"/>
    </row>
    <row r="2" spans="2:16" ht="19.5" customHeight="1">
      <c r="B2" s="99" t="s">
        <v>67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1"/>
    </row>
    <row r="3" spans="2:16" ht="12.75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4"/>
    </row>
    <row r="4" spans="2:16" ht="12.75">
      <c r="B4" s="102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4"/>
    </row>
    <row r="5" spans="2:16" ht="12.75">
      <c r="B5" s="102" t="s">
        <v>68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4"/>
    </row>
    <row r="6" spans="2:16" ht="12.75">
      <c r="B6" s="102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4"/>
    </row>
    <row r="7" spans="2:16" ht="12.75">
      <c r="B7" s="105" t="s">
        <v>69</v>
      </c>
      <c r="C7" s="106"/>
      <c r="D7" s="103"/>
      <c r="E7" s="103" t="s">
        <v>70</v>
      </c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16" ht="12.75">
      <c r="B8" s="105" t="s">
        <v>71</v>
      </c>
      <c r="C8" s="107"/>
      <c r="D8" s="103"/>
      <c r="E8" s="103" t="s">
        <v>72</v>
      </c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4"/>
    </row>
    <row r="9" spans="2:16" ht="12.75">
      <c r="B9" s="105" t="s">
        <v>73</v>
      </c>
      <c r="C9" s="108"/>
      <c r="D9" s="103"/>
      <c r="E9" s="103" t="s">
        <v>74</v>
      </c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4"/>
    </row>
    <row r="10" spans="2:16" ht="12.75">
      <c r="B10" s="105" t="s">
        <v>75</v>
      </c>
      <c r="C10" s="109"/>
      <c r="D10" s="103"/>
      <c r="E10" s="103" t="s">
        <v>76</v>
      </c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4"/>
    </row>
    <row r="11" spans="2:16" ht="12.75">
      <c r="B11" s="105" t="s">
        <v>77</v>
      </c>
      <c r="C11" s="110"/>
      <c r="D11" s="103"/>
      <c r="E11" s="103" t="s">
        <v>78</v>
      </c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4"/>
    </row>
    <row r="12" spans="2:16" ht="12.75">
      <c r="B12" s="102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4"/>
    </row>
    <row r="13" spans="2:16" ht="12.75">
      <c r="B13" s="102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4"/>
    </row>
    <row r="14" spans="2:16" ht="12.75">
      <c r="B14" s="102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4"/>
    </row>
    <row r="15" spans="2:16" ht="12.75">
      <c r="B15" s="102" t="s">
        <v>79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4"/>
    </row>
    <row r="16" spans="2:16" ht="12.75">
      <c r="B16" s="102" t="s">
        <v>80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4"/>
    </row>
    <row r="17" spans="2:16" ht="12.75">
      <c r="B17" s="102" t="s">
        <v>81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4"/>
    </row>
    <row r="18" spans="2:16" ht="12.75">
      <c r="B18" s="102" t="s">
        <v>82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4"/>
    </row>
    <row r="19" spans="2:16" ht="12.75">
      <c r="B19" s="102" t="s">
        <v>83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4"/>
    </row>
    <row r="20" spans="2:16" ht="12.75">
      <c r="B20" s="102" t="s">
        <v>84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4"/>
    </row>
    <row r="21" spans="2:16" ht="12.75">
      <c r="B21" s="102" t="s">
        <v>85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4"/>
    </row>
    <row r="22" spans="2:16" ht="12.75">
      <c r="B22" s="102" t="s">
        <v>86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4"/>
    </row>
    <row r="23" spans="2:16" ht="12.75">
      <c r="B23" s="102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4"/>
    </row>
    <row r="24" spans="2:16" ht="12.75">
      <c r="B24" s="102" t="s">
        <v>87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4"/>
    </row>
    <row r="25" spans="2:16" ht="12.75">
      <c r="B25" s="102" t="s">
        <v>88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4"/>
    </row>
    <row r="26" spans="2:16" ht="12.75" customHeight="1">
      <c r="B26" s="102" t="s">
        <v>89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4"/>
    </row>
    <row r="27" spans="2:16" ht="12.75">
      <c r="B27" s="111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3"/>
    </row>
    <row r="28" ht="12.75">
      <c r="B28" s="114" t="s">
        <v>90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Lesy hl.m.Prahy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Prusova</dc:creator>
  <cp:keywords/>
  <dc:description/>
  <cp:lastModifiedBy>Prusova</cp:lastModifiedBy>
  <dcterms:created xsi:type="dcterms:W3CDTF">2008-02-11T08:29:23Z</dcterms:created>
  <dcterms:modified xsi:type="dcterms:W3CDTF">2008-02-11T08:30:27Z</dcterms:modified>
  <cp:category/>
  <cp:version/>
  <cp:contentType/>
  <cp:contentStatus/>
</cp:coreProperties>
</file>